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9120" activeTab="13"/>
  </bookViews>
  <sheets>
    <sheet name="aree_classi di concorso" sheetId="1" r:id="rId1"/>
    <sheet name="II grado totale" sheetId="2" r:id="rId2"/>
    <sheet name="chimica" sheetId="3" r:id="rId3"/>
    <sheet name="elettronica_fisica" sheetId="4" r:id="rId4"/>
    <sheet name="grafica_fotografia" sheetId="5" r:id="rId5"/>
    <sheet name="igiene" sheetId="6" r:id="rId6"/>
    <sheet name="informatica" sheetId="7" r:id="rId7"/>
    <sheet name="lingue straniere" sheetId="8" r:id="rId8"/>
    <sheet name="matematica" sheetId="9" r:id="rId9"/>
    <sheet name="materie_letterarie" sheetId="10" r:id="rId10"/>
    <sheet name="scienze agrarie_naturali" sheetId="11" r:id="rId11"/>
    <sheet name="scienze umane_storia" sheetId="12" r:id="rId12"/>
    <sheet name="tecnologie" sheetId="13" r:id="rId13"/>
    <sheet name="trasporti" sheetId="14" r:id="rId14"/>
  </sheets>
  <definedNames>
    <definedName name="_xlnm.Print_Area" localSheetId="2">'chimica'!$A$1:$K$20</definedName>
    <definedName name="_xlnm.Print_Area" localSheetId="3">'elettronica_fisica'!$A$1:$N$23</definedName>
    <definedName name="_xlnm.Print_Area" localSheetId="4">'grafica_fotografia'!$A$1:$K$14</definedName>
    <definedName name="_xlnm.Print_Area" localSheetId="5">'igiene'!$A$1:$K$16</definedName>
    <definedName name="_xlnm.Print_Area" localSheetId="1">'II grado totale'!$A$1:$E$392</definedName>
    <definedName name="_xlnm.Print_Area" localSheetId="6">'informatica'!$A$1:$E$22</definedName>
    <definedName name="_xlnm.Print_Area" localSheetId="7">'lingue straniere'!$A$1:$T$24</definedName>
    <definedName name="_xlnm.Print_Area" localSheetId="8">'matematica'!$A$1:$N$23</definedName>
    <definedName name="_xlnm.Print_Area" localSheetId="9">'materie_letterarie'!$A$1:$Q$20</definedName>
    <definedName name="_xlnm.Print_Area" localSheetId="10">'scienze agrarie_naturali'!$A$1:$Q$20</definedName>
    <definedName name="_xlnm.Print_Area" localSheetId="11">'scienze umane_storia'!$A$1:$K$23</definedName>
    <definedName name="_xlnm.Print_Area" localSheetId="12">'tecnologie'!$A$1:$AC$21</definedName>
    <definedName name="_xlnm.Print_Area" localSheetId="13">'trasporti'!$A$1:$Q$18</definedName>
  </definedNames>
  <calcPr fullCalcOnLoad="1"/>
</workbook>
</file>

<file path=xl/sharedStrings.xml><?xml version="1.0" encoding="utf-8"?>
<sst xmlns="http://schemas.openxmlformats.org/spreadsheetml/2006/main" count="1207" uniqueCount="145">
  <si>
    <t>A001</t>
  </si>
  <si>
    <t>Campania</t>
  </si>
  <si>
    <t>Emilia Romagna</t>
  </si>
  <si>
    <t>Friuli</t>
  </si>
  <si>
    <t>Lazio</t>
  </si>
  <si>
    <t>Lombardia</t>
  </si>
  <si>
    <t>Piemonte</t>
  </si>
  <si>
    <t>Puglia</t>
  </si>
  <si>
    <t>Sardegna</t>
  </si>
  <si>
    <t>Sicilia</t>
  </si>
  <si>
    <t>Toscana</t>
  </si>
  <si>
    <t>Veneto</t>
  </si>
  <si>
    <t>A002</t>
  </si>
  <si>
    <t>A012</t>
  </si>
  <si>
    <t>Abruzzo</t>
  </si>
  <si>
    <t>Basilicata</t>
  </si>
  <si>
    <t>Calabria</t>
  </si>
  <si>
    <t>Liguria</t>
  </si>
  <si>
    <t>Marche</t>
  </si>
  <si>
    <t>Molise</t>
  </si>
  <si>
    <t>Umbria</t>
  </si>
  <si>
    <t>A013</t>
  </si>
  <si>
    <t>A014</t>
  </si>
  <si>
    <t>A015</t>
  </si>
  <si>
    <t>A016</t>
  </si>
  <si>
    <t>A020</t>
  </si>
  <si>
    <t>A034</t>
  </si>
  <si>
    <t>A035</t>
  </si>
  <si>
    <t>A036</t>
  </si>
  <si>
    <t>A037</t>
  </si>
  <si>
    <t>A038</t>
  </si>
  <si>
    <t>A040</t>
  </si>
  <si>
    <t>A042</t>
  </si>
  <si>
    <t>A047</t>
  </si>
  <si>
    <t>A048</t>
  </si>
  <si>
    <t>A049</t>
  </si>
  <si>
    <t>A050</t>
  </si>
  <si>
    <t>A051</t>
  </si>
  <si>
    <t>A052</t>
  </si>
  <si>
    <t>A053</t>
  </si>
  <si>
    <t>A055</t>
  </si>
  <si>
    <t>A056</t>
  </si>
  <si>
    <t>A057</t>
  </si>
  <si>
    <t>A058</t>
  </si>
  <si>
    <t>A060</t>
  </si>
  <si>
    <t>A061</t>
  </si>
  <si>
    <t>A065</t>
  </si>
  <si>
    <t>A068</t>
  </si>
  <si>
    <t>A069</t>
  </si>
  <si>
    <t>A070</t>
  </si>
  <si>
    <t>A071</t>
  </si>
  <si>
    <t>A072</t>
  </si>
  <si>
    <t>A074</t>
  </si>
  <si>
    <t>A084</t>
  </si>
  <si>
    <t>A246</t>
  </si>
  <si>
    <t>A346</t>
  </si>
  <si>
    <t>A446</t>
  </si>
  <si>
    <t>A546</t>
  </si>
  <si>
    <t>A946</t>
  </si>
  <si>
    <t>Classe di concorso</t>
  </si>
  <si>
    <t>Regione</t>
  </si>
  <si>
    <t>Disponibilità per la formazione</t>
  </si>
  <si>
    <t xml:space="preserve">a.s.
2012/13 </t>
  </si>
  <si>
    <t>a.s.
2013/14</t>
  </si>
  <si>
    <t>a.s.
2014/15</t>
  </si>
  <si>
    <t>Totale complessivo</t>
  </si>
  <si>
    <t xml:space="preserve">A001 </t>
  </si>
  <si>
    <t xml:space="preserve">A002 </t>
  </si>
  <si>
    <t xml:space="preserve">A012 </t>
  </si>
  <si>
    <t xml:space="preserve">A013 </t>
  </si>
  <si>
    <t xml:space="preserve">A014 </t>
  </si>
  <si>
    <t xml:space="preserve">A015 </t>
  </si>
  <si>
    <t xml:space="preserve">A016 </t>
  </si>
  <si>
    <t xml:space="preserve">A020 </t>
  </si>
  <si>
    <t xml:space="preserve">A034 </t>
  </si>
  <si>
    <t xml:space="preserve">A035 </t>
  </si>
  <si>
    <t xml:space="preserve">A036 </t>
  </si>
  <si>
    <t xml:space="preserve">A037 </t>
  </si>
  <si>
    <t xml:space="preserve">A038 </t>
  </si>
  <si>
    <t xml:space="preserve">A040 </t>
  </si>
  <si>
    <t xml:space="preserve">A042 </t>
  </si>
  <si>
    <t xml:space="preserve">A047 </t>
  </si>
  <si>
    <t xml:space="preserve">A048 </t>
  </si>
  <si>
    <t xml:space="preserve">A049 </t>
  </si>
  <si>
    <t xml:space="preserve">A050 </t>
  </si>
  <si>
    <t xml:space="preserve">A051 </t>
  </si>
  <si>
    <t xml:space="preserve">A052 </t>
  </si>
  <si>
    <t xml:space="preserve">A053 </t>
  </si>
  <si>
    <t xml:space="preserve">A055 </t>
  </si>
  <si>
    <t xml:space="preserve">A056 </t>
  </si>
  <si>
    <t xml:space="preserve">A057 </t>
  </si>
  <si>
    <t xml:space="preserve">A058 </t>
  </si>
  <si>
    <t xml:space="preserve">A060 </t>
  </si>
  <si>
    <t xml:space="preserve">A061 </t>
  </si>
  <si>
    <t xml:space="preserve">A065 </t>
  </si>
  <si>
    <t xml:space="preserve">A068 </t>
  </si>
  <si>
    <t xml:space="preserve">A069 </t>
  </si>
  <si>
    <t xml:space="preserve">A070 </t>
  </si>
  <si>
    <t xml:space="preserve">A071 </t>
  </si>
  <si>
    <t xml:space="preserve">A072 </t>
  </si>
  <si>
    <t xml:space="preserve">A074 </t>
  </si>
  <si>
    <t xml:space="preserve">A084 </t>
  </si>
  <si>
    <t xml:space="preserve">A246 </t>
  </si>
  <si>
    <t xml:space="preserve">A346 </t>
  </si>
  <si>
    <t xml:space="preserve">A446 </t>
  </si>
  <si>
    <t xml:space="preserve">A546 </t>
  </si>
  <si>
    <t xml:space="preserve">A946 </t>
  </si>
  <si>
    <t xml:space="preserve">a.s. 2012/13 </t>
  </si>
  <si>
    <t xml:space="preserve">Disponibilità per la formazione - Materie letterarie: classi di concorso A050, A051, A052, A061 </t>
  </si>
  <si>
    <t>Totale</t>
  </si>
  <si>
    <t>Totale nazionale</t>
  </si>
  <si>
    <t>Friuli Venezia Giulia</t>
  </si>
  <si>
    <t xml:space="preserve">Disponibilità per la formazione - Matematica: classi di concorso A047, A048, A049 </t>
  </si>
  <si>
    <t xml:space="preserve">Disponibilità per la formazione - Lingue straniere: classi di concorso A246, A346, A446, A546, A946* </t>
  </si>
  <si>
    <t>* Per le classi di concorso A646 e A746, la disponibilità per la formazione è nulla.</t>
  </si>
  <si>
    <t xml:space="preserve">a.s. 2013/14 </t>
  </si>
  <si>
    <t xml:space="preserve">a.s. 2014/15 </t>
  </si>
  <si>
    <t>Disponibilità per la formazione - Elettronica, elettrotecnica e fisica: classi di concorso A034, A035, A038</t>
  </si>
  <si>
    <t>Disponibilità per la formazione - Informatica: classe di concorso A042</t>
  </si>
  <si>
    <t>Disponibilità per la formazione - Scienze umane e storia: classi di concorso A036, A037</t>
  </si>
  <si>
    <t>Disponibilità per la formazione - Tecnologie: classi di concorso A001, A015, A016, A020, A068, A070, A071, A072</t>
  </si>
  <si>
    <t>a.s. 2013/14</t>
  </si>
  <si>
    <t>a.s. 2014/15</t>
  </si>
  <si>
    <t>Disponibilità per la formazione - Trasporti: classi di concorso A014, A053, A055, A056</t>
  </si>
  <si>
    <t>Disponibilità per la formazione - Scienze agragrie e naturali: classi di concorso A057, A058, A060, A074</t>
  </si>
  <si>
    <t>Disponibilità per la formazione - Igiene: classi di concorso A002, A040</t>
  </si>
  <si>
    <t>Disponibilità per la formazione - Chimica: classi di concorso A012, A013</t>
  </si>
  <si>
    <t>Disponibilità per la formazione - Grafica e fotografia: classi di concorso A065, A069</t>
  </si>
  <si>
    <t>Materie letterarie</t>
  </si>
  <si>
    <t>Matematica</t>
  </si>
  <si>
    <t>Lingue straniere</t>
  </si>
  <si>
    <t>A646</t>
  </si>
  <si>
    <t>A746</t>
  </si>
  <si>
    <t>Chimica</t>
  </si>
  <si>
    <t>Informatica</t>
  </si>
  <si>
    <t>Scienze agrarie e naturali</t>
  </si>
  <si>
    <t>Igiene</t>
  </si>
  <si>
    <t>Aree di aggregazione delle classi di concorso</t>
  </si>
  <si>
    <t>Elettronica, elettrotecnica e fisica</t>
  </si>
  <si>
    <t>Scienze umane e storia</t>
  </si>
  <si>
    <t>Tecnologie</t>
  </si>
  <si>
    <t>Trasporti</t>
  </si>
  <si>
    <t>Grafica e fotografia</t>
  </si>
  <si>
    <t>Area</t>
  </si>
  <si>
    <t>Classi di concorso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</si>
</sst>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##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3" fontId="2" fillId="2" borderId="3" xfId="15" applyNumberFormat="1" applyFont="1" applyFill="1" applyBorder="1" applyAlignment="1">
      <alignment horizontal="center" vertical="center" wrapText="1"/>
    </xf>
    <xf numFmtId="3" fontId="2" fillId="2" borderId="4" xfId="15" applyNumberFormat="1" applyFont="1" applyFill="1" applyBorder="1" applyAlignment="1">
      <alignment horizontal="center" vertical="center" wrapText="1"/>
    </xf>
    <xf numFmtId="3" fontId="2" fillId="2" borderId="5" xfId="15" applyNumberFormat="1" applyFont="1" applyFill="1" applyBorder="1" applyAlignment="1">
      <alignment horizontal="center" vertical="center" wrapText="1"/>
    </xf>
    <xf numFmtId="3" fontId="2" fillId="2" borderId="6" xfId="15" applyNumberFormat="1" applyFont="1" applyFill="1" applyBorder="1" applyAlignment="1">
      <alignment horizontal="center" vertical="center" wrapText="1"/>
    </xf>
    <xf numFmtId="3" fontId="2" fillId="2" borderId="7" xfId="15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2" borderId="10" xfId="15" applyNumberFormat="1" applyFont="1" applyFill="1" applyBorder="1" applyAlignment="1">
      <alignment horizontal="center" vertical="center" wrapText="1"/>
    </xf>
    <xf numFmtId="3" fontId="2" fillId="2" borderId="11" xfId="15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0" fontId="2" fillId="3" borderId="51" xfId="0" applyFont="1" applyFill="1" applyBorder="1" applyAlignment="1">
      <alignment vertical="center"/>
    </xf>
    <xf numFmtId="0" fontId="2" fillId="3" borderId="52" xfId="0" applyFont="1" applyFill="1" applyBorder="1" applyAlignment="1">
      <alignment vertical="center"/>
    </xf>
    <xf numFmtId="0" fontId="2" fillId="3" borderId="53" xfId="0" applyFont="1" applyFill="1" applyBorder="1" applyAlignment="1">
      <alignment vertical="center"/>
    </xf>
    <xf numFmtId="0" fontId="2" fillId="3" borderId="54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5" xfId="0" applyFont="1" applyBorder="1" applyAlignment="1">
      <alignment/>
    </xf>
    <xf numFmtId="3" fontId="2" fillId="3" borderId="31" xfId="0" applyNumberFormat="1" applyFont="1" applyFill="1" applyBorder="1" applyAlignment="1">
      <alignment/>
    </xf>
    <xf numFmtId="3" fontId="2" fillId="3" borderId="32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3" fontId="2" fillId="2" borderId="41" xfId="15" applyNumberFormat="1" applyFont="1" applyFill="1" applyBorder="1" applyAlignment="1">
      <alignment horizontal="center" vertical="center" wrapText="1"/>
    </xf>
    <xf numFmtId="3" fontId="2" fillId="2" borderId="3" xfId="15" applyNumberFormat="1" applyFont="1" applyFill="1" applyBorder="1" applyAlignment="1">
      <alignment horizontal="center" vertical="center" wrapText="1"/>
    </xf>
    <xf numFmtId="3" fontId="2" fillId="2" borderId="42" xfId="15" applyNumberFormat="1" applyFont="1" applyFill="1" applyBorder="1" applyAlignment="1">
      <alignment horizontal="center" vertical="center" wrapText="1"/>
    </xf>
    <xf numFmtId="3" fontId="2" fillId="2" borderId="4" xfId="15" applyNumberFormat="1" applyFont="1" applyFill="1" applyBorder="1" applyAlignment="1">
      <alignment horizontal="center" vertical="center" wrapText="1"/>
    </xf>
    <xf numFmtId="3" fontId="2" fillId="2" borderId="45" xfId="15" applyNumberFormat="1" applyFont="1" applyFill="1" applyBorder="1" applyAlignment="1">
      <alignment horizontal="center" vertical="center" wrapText="1"/>
    </xf>
    <xf numFmtId="3" fontId="2" fillId="2" borderId="56" xfId="15" applyNumberFormat="1" applyFont="1" applyFill="1" applyBorder="1" applyAlignment="1">
      <alignment horizontal="center" vertical="center" wrapText="1"/>
    </xf>
    <xf numFmtId="3" fontId="2" fillId="2" borderId="54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3" fontId="2" fillId="2" borderId="53" xfId="15" applyNumberFormat="1" applyFont="1" applyFill="1" applyBorder="1" applyAlignment="1">
      <alignment horizontal="center" vertical="center" wrapText="1"/>
    </xf>
    <xf numFmtId="3" fontId="2" fillId="2" borderId="55" xfId="15" applyNumberFormat="1" applyFont="1" applyFill="1" applyBorder="1" applyAlignment="1">
      <alignment horizontal="center" vertical="center" wrapText="1"/>
    </xf>
    <xf numFmtId="3" fontId="2" fillId="2" borderId="43" xfId="15" applyNumberFormat="1" applyFont="1" applyFill="1" applyBorder="1" applyAlignment="1">
      <alignment horizontal="center" vertical="center" wrapText="1"/>
    </xf>
    <xf numFmtId="3" fontId="2" fillId="2" borderId="57" xfId="15" applyNumberFormat="1" applyFont="1" applyFill="1" applyBorder="1" applyAlignment="1">
      <alignment horizontal="center" vertical="center" wrapText="1"/>
    </xf>
    <xf numFmtId="3" fontId="2" fillId="2" borderId="40" xfId="15" applyNumberFormat="1" applyFont="1" applyFill="1" applyBorder="1" applyAlignment="1">
      <alignment horizontal="center" vertical="center" wrapText="1"/>
    </xf>
    <xf numFmtId="3" fontId="2" fillId="2" borderId="46" xfId="15" applyNumberFormat="1" applyFont="1" applyFill="1" applyBorder="1" applyAlignment="1">
      <alignment horizontal="center" vertical="center" wrapText="1"/>
    </xf>
    <xf numFmtId="3" fontId="2" fillId="2" borderId="44" xfId="15" applyNumberFormat="1" applyFont="1" applyFill="1" applyBorder="1" applyAlignment="1">
      <alignment horizontal="center" vertical="center" wrapText="1"/>
    </xf>
    <xf numFmtId="3" fontId="2" fillId="2" borderId="29" xfId="15" applyNumberFormat="1" applyFont="1" applyFill="1" applyBorder="1" applyAlignment="1">
      <alignment horizontal="center" vertical="center" wrapText="1"/>
    </xf>
    <xf numFmtId="3" fontId="2" fillId="2" borderId="58" xfId="15" applyNumberFormat="1" applyFont="1" applyFill="1" applyBorder="1" applyAlignment="1">
      <alignment horizontal="center" vertical="center" wrapText="1"/>
    </xf>
    <xf numFmtId="3" fontId="2" fillId="2" borderId="10" xfId="15" applyNumberFormat="1" applyFont="1" applyFill="1" applyBorder="1" applyAlignment="1">
      <alignment horizontal="center" vertical="center" wrapText="1"/>
    </xf>
    <xf numFmtId="3" fontId="2" fillId="2" borderId="47" xfId="15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N15" sqref="N15"/>
    </sheetView>
  </sheetViews>
  <sheetFormatPr defaultColWidth="9.140625" defaultRowHeight="12.75"/>
  <cols>
    <col min="1" max="1" width="26.57421875" style="1" customWidth="1"/>
    <col min="2" max="9" width="9.28125" style="5" customWidth="1"/>
    <col min="10" max="16384" width="9.140625" style="1" customWidth="1"/>
  </cols>
  <sheetData>
    <row r="1" spans="2:6" ht="15">
      <c r="B1" s="109"/>
      <c r="C1" s="109"/>
      <c r="D1" s="109"/>
      <c r="E1" s="109"/>
      <c r="F1" s="109"/>
    </row>
    <row r="2" s="5" customFormat="1" ht="15">
      <c r="A2" s="5" t="s">
        <v>137</v>
      </c>
    </row>
    <row r="3" ht="15.75" thickBot="1"/>
    <row r="4" spans="1:9" s="99" customFormat="1" ht="22.5" customHeight="1" thickBot="1">
      <c r="A4" s="98" t="s">
        <v>143</v>
      </c>
      <c r="B4" s="110" t="s">
        <v>144</v>
      </c>
      <c r="C4" s="111"/>
      <c r="D4" s="111"/>
      <c r="E4" s="111"/>
      <c r="F4" s="111"/>
      <c r="G4" s="111"/>
      <c r="H4" s="111"/>
      <c r="I4" s="112"/>
    </row>
    <row r="5" spans="1:9" s="101" customFormat="1" ht="22.5" customHeight="1">
      <c r="A5" s="105" t="s">
        <v>133</v>
      </c>
      <c r="B5" s="94" t="s">
        <v>13</v>
      </c>
      <c r="C5" s="91" t="s">
        <v>21</v>
      </c>
      <c r="D5" s="91"/>
      <c r="E5" s="91"/>
      <c r="F5" s="91"/>
      <c r="G5" s="91"/>
      <c r="H5" s="91"/>
      <c r="I5" s="100"/>
    </row>
    <row r="6" spans="1:9" s="101" customFormat="1" ht="22.5" customHeight="1">
      <c r="A6" s="107" t="s">
        <v>138</v>
      </c>
      <c r="B6" s="96" t="s">
        <v>26</v>
      </c>
      <c r="C6" s="90" t="s">
        <v>27</v>
      </c>
      <c r="D6" s="90" t="s">
        <v>30</v>
      </c>
      <c r="E6" s="90"/>
      <c r="F6" s="90"/>
      <c r="G6" s="90"/>
      <c r="H6" s="90"/>
      <c r="I6" s="102"/>
    </row>
    <row r="7" spans="1:9" s="101" customFormat="1" ht="22.5" customHeight="1">
      <c r="A7" s="106" t="s">
        <v>142</v>
      </c>
      <c r="B7" s="95" t="s">
        <v>46</v>
      </c>
      <c r="C7" s="89" t="s">
        <v>48</v>
      </c>
      <c r="D7" s="89"/>
      <c r="E7" s="89"/>
      <c r="F7" s="89"/>
      <c r="G7" s="89"/>
      <c r="H7" s="89"/>
      <c r="I7" s="92"/>
    </row>
    <row r="8" spans="1:9" s="101" customFormat="1" ht="22.5" customHeight="1">
      <c r="A8" s="106" t="s">
        <v>136</v>
      </c>
      <c r="B8" s="95" t="s">
        <v>12</v>
      </c>
      <c r="C8" s="89" t="s">
        <v>31</v>
      </c>
      <c r="D8" s="89"/>
      <c r="E8" s="89"/>
      <c r="F8" s="89"/>
      <c r="G8" s="89"/>
      <c r="H8" s="89"/>
      <c r="I8" s="92"/>
    </row>
    <row r="9" spans="1:9" s="103" customFormat="1" ht="22.5" customHeight="1">
      <c r="A9" s="106" t="s">
        <v>134</v>
      </c>
      <c r="B9" s="95" t="s">
        <v>32</v>
      </c>
      <c r="C9" s="89"/>
      <c r="D9" s="89"/>
      <c r="E9" s="89"/>
      <c r="F9" s="89"/>
      <c r="G9" s="89"/>
      <c r="H9" s="89"/>
      <c r="I9" s="92"/>
    </row>
    <row r="10" spans="1:9" s="101" customFormat="1" ht="22.5" customHeight="1">
      <c r="A10" s="106" t="s">
        <v>130</v>
      </c>
      <c r="B10" s="95" t="s">
        <v>54</v>
      </c>
      <c r="C10" s="89" t="s">
        <v>55</v>
      </c>
      <c r="D10" s="89" t="s">
        <v>56</v>
      </c>
      <c r="E10" s="89" t="s">
        <v>57</v>
      </c>
      <c r="F10" s="89" t="s">
        <v>131</v>
      </c>
      <c r="G10" s="89" t="s">
        <v>132</v>
      </c>
      <c r="H10" s="89" t="s">
        <v>58</v>
      </c>
      <c r="I10" s="92"/>
    </row>
    <row r="11" spans="1:9" s="101" customFormat="1" ht="22.5" customHeight="1">
      <c r="A11" s="106" t="s">
        <v>129</v>
      </c>
      <c r="B11" s="95" t="s">
        <v>33</v>
      </c>
      <c r="C11" s="89" t="s">
        <v>34</v>
      </c>
      <c r="D11" s="89" t="s">
        <v>35</v>
      </c>
      <c r="E11" s="89"/>
      <c r="F11" s="89"/>
      <c r="G11" s="89"/>
      <c r="H11" s="89"/>
      <c r="I11" s="92"/>
    </row>
    <row r="12" spans="1:9" s="101" customFormat="1" ht="22.5" customHeight="1">
      <c r="A12" s="106" t="s">
        <v>128</v>
      </c>
      <c r="B12" s="95" t="s">
        <v>36</v>
      </c>
      <c r="C12" s="89" t="s">
        <v>37</v>
      </c>
      <c r="D12" s="89" t="s">
        <v>38</v>
      </c>
      <c r="E12" s="89" t="s">
        <v>45</v>
      </c>
      <c r="F12" s="89"/>
      <c r="G12" s="89"/>
      <c r="H12" s="89"/>
      <c r="I12" s="92"/>
    </row>
    <row r="13" spans="1:9" s="101" customFormat="1" ht="22.5" customHeight="1">
      <c r="A13" s="106" t="s">
        <v>135</v>
      </c>
      <c r="B13" s="95" t="s">
        <v>42</v>
      </c>
      <c r="C13" s="89" t="s">
        <v>43</v>
      </c>
      <c r="D13" s="89" t="s">
        <v>44</v>
      </c>
      <c r="E13" s="89" t="s">
        <v>52</v>
      </c>
      <c r="F13" s="89"/>
      <c r="G13" s="89"/>
      <c r="H13" s="89"/>
      <c r="I13" s="92"/>
    </row>
    <row r="14" spans="1:9" s="101" customFormat="1" ht="22.5" customHeight="1">
      <c r="A14" s="106" t="s">
        <v>139</v>
      </c>
      <c r="B14" s="95" t="s">
        <v>28</v>
      </c>
      <c r="C14" s="89" t="s">
        <v>29</v>
      </c>
      <c r="D14" s="89"/>
      <c r="E14" s="89"/>
      <c r="F14" s="89"/>
      <c r="G14" s="89"/>
      <c r="H14" s="89"/>
      <c r="I14" s="92"/>
    </row>
    <row r="15" spans="1:9" s="101" customFormat="1" ht="22.5" customHeight="1">
      <c r="A15" s="106" t="s">
        <v>140</v>
      </c>
      <c r="B15" s="95" t="s">
        <v>0</v>
      </c>
      <c r="C15" s="89" t="s">
        <v>23</v>
      </c>
      <c r="D15" s="89" t="s">
        <v>24</v>
      </c>
      <c r="E15" s="89" t="s">
        <v>25</v>
      </c>
      <c r="F15" s="89" t="s">
        <v>47</v>
      </c>
      <c r="G15" s="89" t="s">
        <v>49</v>
      </c>
      <c r="H15" s="89" t="s">
        <v>50</v>
      </c>
      <c r="I15" s="92" t="s">
        <v>51</v>
      </c>
    </row>
    <row r="16" spans="1:9" s="101" customFormat="1" ht="22.5" customHeight="1" thickBot="1">
      <c r="A16" s="108" t="s">
        <v>141</v>
      </c>
      <c r="B16" s="97" t="s">
        <v>22</v>
      </c>
      <c r="C16" s="93" t="s">
        <v>39</v>
      </c>
      <c r="D16" s="93" t="s">
        <v>40</v>
      </c>
      <c r="E16" s="93" t="s">
        <v>41</v>
      </c>
      <c r="F16" s="93"/>
      <c r="G16" s="93"/>
      <c r="H16" s="93"/>
      <c r="I16" s="104"/>
    </row>
  </sheetData>
  <mergeCells count="1">
    <mergeCell ref="B4:I4"/>
  </mergeCells>
  <printOptions horizontalCentered="1"/>
  <pageMargins left="0.17" right="0.18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
II grado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Q20"/>
  <sheetViews>
    <sheetView zoomScaleSheetLayoutView="115" workbookViewId="0" topLeftCell="A8">
      <selection activeCell="T27" sqref="T27"/>
    </sheetView>
  </sheetViews>
  <sheetFormatPr defaultColWidth="9.140625" defaultRowHeight="12.75"/>
  <cols>
    <col min="1" max="1" width="18.421875" style="0" customWidth="1"/>
    <col min="2" max="16" width="6.7109375" style="0" customWidth="1"/>
  </cols>
  <sheetData>
    <row r="2" s="5" customFormat="1" ht="15">
      <c r="A2" s="5" t="s">
        <v>108</v>
      </c>
    </row>
    <row r="3" ht="13.5" thickBot="1"/>
    <row r="4" spans="1:17" ht="36" customHeight="1">
      <c r="A4" s="123" t="s">
        <v>60</v>
      </c>
      <c r="B4" s="123" t="s">
        <v>107</v>
      </c>
      <c r="C4" s="118"/>
      <c r="D4" s="118"/>
      <c r="E4" s="118"/>
      <c r="F4" s="119"/>
      <c r="G4" s="129" t="s">
        <v>63</v>
      </c>
      <c r="H4" s="115"/>
      <c r="I4" s="115"/>
      <c r="J4" s="115"/>
      <c r="K4" s="117"/>
      <c r="L4" s="113" t="s">
        <v>64</v>
      </c>
      <c r="M4" s="115"/>
      <c r="N4" s="115"/>
      <c r="O4" s="115"/>
      <c r="P4" s="125"/>
      <c r="Q4" s="127" t="s">
        <v>109</v>
      </c>
    </row>
    <row r="5" spans="1:17" ht="24" customHeight="1" thickBot="1">
      <c r="A5" s="124"/>
      <c r="B5" s="7" t="s">
        <v>36</v>
      </c>
      <c r="C5" s="8" t="s">
        <v>37</v>
      </c>
      <c r="D5" s="8" t="s">
        <v>38</v>
      </c>
      <c r="E5" s="8" t="s">
        <v>45</v>
      </c>
      <c r="F5" s="9" t="s">
        <v>109</v>
      </c>
      <c r="G5" s="11" t="s">
        <v>36</v>
      </c>
      <c r="H5" s="8" t="s">
        <v>37</v>
      </c>
      <c r="I5" s="8" t="s">
        <v>38</v>
      </c>
      <c r="J5" s="8" t="s">
        <v>45</v>
      </c>
      <c r="K5" s="10" t="s">
        <v>109</v>
      </c>
      <c r="L5" s="7" t="s">
        <v>36</v>
      </c>
      <c r="M5" s="8" t="s">
        <v>37</v>
      </c>
      <c r="N5" s="8" t="s">
        <v>38</v>
      </c>
      <c r="O5" s="8" t="s">
        <v>45</v>
      </c>
      <c r="P5" s="9" t="s">
        <v>109</v>
      </c>
      <c r="Q5" s="128"/>
    </row>
    <row r="6" spans="1:17" s="23" customFormat="1" ht="15">
      <c r="A6" s="16" t="s">
        <v>14</v>
      </c>
      <c r="B6" s="17">
        <v>1</v>
      </c>
      <c r="C6" s="18">
        <v>0</v>
      </c>
      <c r="D6" s="18">
        <v>1</v>
      </c>
      <c r="E6" s="18">
        <v>0</v>
      </c>
      <c r="F6" s="19">
        <v>2</v>
      </c>
      <c r="G6" s="20">
        <v>1</v>
      </c>
      <c r="H6" s="18">
        <v>0</v>
      </c>
      <c r="I6" s="18">
        <v>1</v>
      </c>
      <c r="J6" s="18">
        <v>0</v>
      </c>
      <c r="K6" s="21">
        <v>2</v>
      </c>
      <c r="L6" s="17">
        <v>2</v>
      </c>
      <c r="M6" s="18">
        <v>0</v>
      </c>
      <c r="N6" s="18">
        <v>1</v>
      </c>
      <c r="O6" s="18">
        <v>1</v>
      </c>
      <c r="P6" s="77">
        <v>4</v>
      </c>
      <c r="Q6" s="47">
        <v>8</v>
      </c>
    </row>
    <row r="7" spans="1:17" s="23" customFormat="1" ht="15">
      <c r="A7" s="24" t="s">
        <v>16</v>
      </c>
      <c r="B7" s="25">
        <v>1</v>
      </c>
      <c r="C7" s="26">
        <v>0</v>
      </c>
      <c r="D7" s="26">
        <v>1</v>
      </c>
      <c r="E7" s="26">
        <v>0</v>
      </c>
      <c r="F7" s="27">
        <v>2</v>
      </c>
      <c r="G7" s="28">
        <v>1</v>
      </c>
      <c r="H7" s="26">
        <v>1</v>
      </c>
      <c r="I7" s="26">
        <v>1</v>
      </c>
      <c r="J7" s="26">
        <v>1</v>
      </c>
      <c r="K7" s="29">
        <v>4</v>
      </c>
      <c r="L7" s="25">
        <v>2</v>
      </c>
      <c r="M7" s="26">
        <v>1</v>
      </c>
      <c r="N7" s="26">
        <v>2</v>
      </c>
      <c r="O7" s="26">
        <v>1</v>
      </c>
      <c r="P7" s="78">
        <v>6</v>
      </c>
      <c r="Q7" s="49">
        <v>12</v>
      </c>
    </row>
    <row r="8" spans="1:17" s="23" customFormat="1" ht="15">
      <c r="A8" s="24" t="s">
        <v>1</v>
      </c>
      <c r="B8" s="25">
        <v>1</v>
      </c>
      <c r="C8" s="26">
        <v>0</v>
      </c>
      <c r="D8" s="26">
        <v>2</v>
      </c>
      <c r="E8" s="26">
        <v>0</v>
      </c>
      <c r="F8" s="27">
        <v>3</v>
      </c>
      <c r="G8" s="28">
        <v>1</v>
      </c>
      <c r="H8" s="26">
        <v>1</v>
      </c>
      <c r="I8" s="26">
        <v>3</v>
      </c>
      <c r="J8" s="26">
        <v>0</v>
      </c>
      <c r="K8" s="29">
        <v>5</v>
      </c>
      <c r="L8" s="25">
        <v>2</v>
      </c>
      <c r="M8" s="26">
        <v>1</v>
      </c>
      <c r="N8" s="26">
        <v>6</v>
      </c>
      <c r="O8" s="26">
        <v>1</v>
      </c>
      <c r="P8" s="78">
        <v>10</v>
      </c>
      <c r="Q8" s="49">
        <v>18</v>
      </c>
    </row>
    <row r="9" spans="1:17" s="23" customFormat="1" ht="15">
      <c r="A9" s="24" t="s">
        <v>2</v>
      </c>
      <c r="B9" s="25">
        <v>1</v>
      </c>
      <c r="C9" s="26">
        <v>0</v>
      </c>
      <c r="D9" s="26">
        <v>0</v>
      </c>
      <c r="E9" s="26">
        <v>0</v>
      </c>
      <c r="F9" s="27">
        <v>1</v>
      </c>
      <c r="G9" s="28">
        <v>2</v>
      </c>
      <c r="H9" s="26">
        <v>1</v>
      </c>
      <c r="I9" s="26">
        <v>0</v>
      </c>
      <c r="J9" s="26">
        <v>0</v>
      </c>
      <c r="K9" s="29">
        <v>3</v>
      </c>
      <c r="L9" s="25">
        <v>3</v>
      </c>
      <c r="M9" s="26">
        <v>1</v>
      </c>
      <c r="N9" s="26">
        <v>1</v>
      </c>
      <c r="O9" s="26">
        <v>1</v>
      </c>
      <c r="P9" s="78">
        <v>6</v>
      </c>
      <c r="Q9" s="49">
        <v>10</v>
      </c>
    </row>
    <row r="10" spans="1:17" s="23" customFormat="1" ht="15">
      <c r="A10" s="24" t="s">
        <v>111</v>
      </c>
      <c r="B10" s="25">
        <v>0</v>
      </c>
      <c r="C10" s="26">
        <v>0</v>
      </c>
      <c r="D10" s="26">
        <v>0</v>
      </c>
      <c r="E10" s="26">
        <v>0</v>
      </c>
      <c r="F10" s="27">
        <v>0</v>
      </c>
      <c r="G10" s="28">
        <v>0</v>
      </c>
      <c r="H10" s="26">
        <v>0</v>
      </c>
      <c r="I10" s="26">
        <v>0</v>
      </c>
      <c r="J10" s="26">
        <v>0</v>
      </c>
      <c r="K10" s="29">
        <v>0</v>
      </c>
      <c r="L10" s="25">
        <v>1</v>
      </c>
      <c r="M10" s="26">
        <v>0</v>
      </c>
      <c r="N10" s="26">
        <v>1</v>
      </c>
      <c r="O10" s="26">
        <v>1</v>
      </c>
      <c r="P10" s="78">
        <v>3</v>
      </c>
      <c r="Q10" s="49">
        <v>3</v>
      </c>
    </row>
    <row r="11" spans="1:17" s="23" customFormat="1" ht="15">
      <c r="A11" s="24" t="s">
        <v>4</v>
      </c>
      <c r="B11" s="25">
        <v>2</v>
      </c>
      <c r="C11" s="26">
        <v>3</v>
      </c>
      <c r="D11" s="26">
        <v>0</v>
      </c>
      <c r="E11" s="26">
        <v>0</v>
      </c>
      <c r="F11" s="27">
        <v>5</v>
      </c>
      <c r="G11" s="28">
        <v>3</v>
      </c>
      <c r="H11" s="26">
        <v>4</v>
      </c>
      <c r="I11" s="26">
        <v>0</v>
      </c>
      <c r="J11" s="26">
        <v>0</v>
      </c>
      <c r="K11" s="29">
        <v>7</v>
      </c>
      <c r="L11" s="25">
        <v>5</v>
      </c>
      <c r="M11" s="26">
        <v>8</v>
      </c>
      <c r="N11" s="26">
        <v>0</v>
      </c>
      <c r="O11" s="26">
        <v>0</v>
      </c>
      <c r="P11" s="78">
        <v>13</v>
      </c>
      <c r="Q11" s="49">
        <v>25</v>
      </c>
    </row>
    <row r="12" spans="1:17" s="23" customFormat="1" ht="15">
      <c r="A12" s="24" t="s">
        <v>5</v>
      </c>
      <c r="B12" s="25">
        <v>0</v>
      </c>
      <c r="C12" s="26">
        <v>0</v>
      </c>
      <c r="D12" s="26">
        <v>0</v>
      </c>
      <c r="E12" s="26">
        <v>0</v>
      </c>
      <c r="F12" s="27">
        <v>0</v>
      </c>
      <c r="G12" s="28">
        <v>0</v>
      </c>
      <c r="H12" s="26">
        <v>0</v>
      </c>
      <c r="I12" s="26">
        <v>0</v>
      </c>
      <c r="J12" s="26">
        <v>0</v>
      </c>
      <c r="K12" s="29">
        <v>0</v>
      </c>
      <c r="L12" s="25">
        <v>1</v>
      </c>
      <c r="M12" s="26">
        <v>0</v>
      </c>
      <c r="N12" s="26">
        <v>0</v>
      </c>
      <c r="O12" s="26">
        <v>1</v>
      </c>
      <c r="P12" s="78">
        <v>2</v>
      </c>
      <c r="Q12" s="49">
        <v>2</v>
      </c>
    </row>
    <row r="13" spans="1:17" s="23" customFormat="1" ht="15">
      <c r="A13" s="24" t="s">
        <v>18</v>
      </c>
      <c r="B13" s="25">
        <v>1</v>
      </c>
      <c r="C13" s="26">
        <v>0</v>
      </c>
      <c r="D13" s="26">
        <v>0</v>
      </c>
      <c r="E13" s="26">
        <v>0</v>
      </c>
      <c r="F13" s="27">
        <v>1</v>
      </c>
      <c r="G13" s="28">
        <v>1</v>
      </c>
      <c r="H13" s="26">
        <v>0</v>
      </c>
      <c r="I13" s="26">
        <v>0</v>
      </c>
      <c r="J13" s="26">
        <v>0</v>
      </c>
      <c r="K13" s="29">
        <v>1</v>
      </c>
      <c r="L13" s="25">
        <v>3</v>
      </c>
      <c r="M13" s="26">
        <v>1</v>
      </c>
      <c r="N13" s="26">
        <v>0</v>
      </c>
      <c r="O13" s="26">
        <v>0</v>
      </c>
      <c r="P13" s="78">
        <v>4</v>
      </c>
      <c r="Q13" s="49">
        <v>6</v>
      </c>
    </row>
    <row r="14" spans="1:17" s="23" customFormat="1" ht="15">
      <c r="A14" s="24" t="s">
        <v>6</v>
      </c>
      <c r="B14" s="25">
        <v>0</v>
      </c>
      <c r="C14" s="26">
        <v>0</v>
      </c>
      <c r="D14" s="26">
        <v>0</v>
      </c>
      <c r="E14" s="26">
        <v>0</v>
      </c>
      <c r="F14" s="27">
        <v>0</v>
      </c>
      <c r="G14" s="28">
        <v>0</v>
      </c>
      <c r="H14" s="26">
        <v>0</v>
      </c>
      <c r="I14" s="26">
        <v>0</v>
      </c>
      <c r="J14" s="26">
        <v>0</v>
      </c>
      <c r="K14" s="29">
        <v>0</v>
      </c>
      <c r="L14" s="25">
        <v>0</v>
      </c>
      <c r="M14" s="26">
        <v>0</v>
      </c>
      <c r="N14" s="26">
        <v>0</v>
      </c>
      <c r="O14" s="26">
        <v>1</v>
      </c>
      <c r="P14" s="78">
        <v>1</v>
      </c>
      <c r="Q14" s="49">
        <v>1</v>
      </c>
    </row>
    <row r="15" spans="1:17" s="23" customFormat="1" ht="15">
      <c r="A15" s="24" t="s">
        <v>7</v>
      </c>
      <c r="B15" s="25">
        <v>2</v>
      </c>
      <c r="C15" s="26">
        <v>0</v>
      </c>
      <c r="D15" s="26">
        <v>0</v>
      </c>
      <c r="E15" s="26">
        <v>0</v>
      </c>
      <c r="F15" s="27">
        <v>2</v>
      </c>
      <c r="G15" s="28">
        <v>3</v>
      </c>
      <c r="H15" s="26">
        <v>0</v>
      </c>
      <c r="I15" s="26">
        <v>1</v>
      </c>
      <c r="J15" s="26">
        <v>0</v>
      </c>
      <c r="K15" s="29">
        <v>4</v>
      </c>
      <c r="L15" s="25">
        <v>6</v>
      </c>
      <c r="M15" s="26">
        <v>0</v>
      </c>
      <c r="N15" s="26">
        <v>1</v>
      </c>
      <c r="O15" s="26">
        <v>1</v>
      </c>
      <c r="P15" s="78">
        <v>8</v>
      </c>
      <c r="Q15" s="49">
        <v>14</v>
      </c>
    </row>
    <row r="16" spans="1:17" s="23" customFormat="1" ht="15">
      <c r="A16" s="24" t="s">
        <v>9</v>
      </c>
      <c r="B16" s="25">
        <v>3</v>
      </c>
      <c r="C16" s="26">
        <v>0</v>
      </c>
      <c r="D16" s="26">
        <v>1</v>
      </c>
      <c r="E16" s="26">
        <v>0</v>
      </c>
      <c r="F16" s="27">
        <v>4</v>
      </c>
      <c r="G16" s="28">
        <v>4</v>
      </c>
      <c r="H16" s="26">
        <v>0</v>
      </c>
      <c r="I16" s="26">
        <v>1</v>
      </c>
      <c r="J16" s="26">
        <v>0</v>
      </c>
      <c r="K16" s="29">
        <v>5</v>
      </c>
      <c r="L16" s="25">
        <v>7</v>
      </c>
      <c r="M16" s="26">
        <v>0</v>
      </c>
      <c r="N16" s="26">
        <v>2</v>
      </c>
      <c r="O16" s="26">
        <v>1</v>
      </c>
      <c r="P16" s="78">
        <v>10</v>
      </c>
      <c r="Q16" s="49">
        <v>19</v>
      </c>
    </row>
    <row r="17" spans="1:17" s="23" customFormat="1" ht="15">
      <c r="A17" s="24" t="s">
        <v>10</v>
      </c>
      <c r="B17" s="25">
        <v>1</v>
      </c>
      <c r="C17" s="26">
        <v>1</v>
      </c>
      <c r="D17" s="26">
        <v>0</v>
      </c>
      <c r="E17" s="26">
        <v>1</v>
      </c>
      <c r="F17" s="27">
        <v>3</v>
      </c>
      <c r="G17" s="28">
        <v>1</v>
      </c>
      <c r="H17" s="26">
        <v>2</v>
      </c>
      <c r="I17" s="26">
        <v>1</v>
      </c>
      <c r="J17" s="26">
        <v>1</v>
      </c>
      <c r="K17" s="29">
        <v>5</v>
      </c>
      <c r="L17" s="25">
        <v>2</v>
      </c>
      <c r="M17" s="26">
        <v>3</v>
      </c>
      <c r="N17" s="26">
        <v>1</v>
      </c>
      <c r="O17" s="26">
        <v>1</v>
      </c>
      <c r="P17" s="78">
        <v>7</v>
      </c>
      <c r="Q17" s="49">
        <v>15</v>
      </c>
    </row>
    <row r="18" spans="1:17" s="23" customFormat="1" ht="15">
      <c r="A18" s="24" t="s">
        <v>20</v>
      </c>
      <c r="B18" s="25">
        <v>0</v>
      </c>
      <c r="C18" s="26">
        <v>0</v>
      </c>
      <c r="D18" s="26">
        <v>0</v>
      </c>
      <c r="E18" s="26">
        <v>0</v>
      </c>
      <c r="F18" s="27">
        <v>0</v>
      </c>
      <c r="G18" s="28">
        <v>0</v>
      </c>
      <c r="H18" s="26">
        <v>0</v>
      </c>
      <c r="I18" s="26">
        <v>0</v>
      </c>
      <c r="J18" s="26">
        <v>0</v>
      </c>
      <c r="K18" s="29">
        <v>0</v>
      </c>
      <c r="L18" s="25">
        <v>1</v>
      </c>
      <c r="M18" s="26">
        <v>0</v>
      </c>
      <c r="N18" s="26">
        <v>0</v>
      </c>
      <c r="O18" s="26">
        <v>0</v>
      </c>
      <c r="P18" s="78">
        <v>1</v>
      </c>
      <c r="Q18" s="49">
        <v>1</v>
      </c>
    </row>
    <row r="19" spans="1:17" s="23" customFormat="1" ht="15.75" thickBot="1">
      <c r="A19" s="31" t="s">
        <v>11</v>
      </c>
      <c r="B19" s="32">
        <v>2</v>
      </c>
      <c r="C19" s="33">
        <v>0</v>
      </c>
      <c r="D19" s="33">
        <v>0</v>
      </c>
      <c r="E19" s="33">
        <v>1</v>
      </c>
      <c r="F19" s="34">
        <v>3</v>
      </c>
      <c r="G19" s="35">
        <v>2</v>
      </c>
      <c r="H19" s="33">
        <v>0</v>
      </c>
      <c r="I19" s="33">
        <v>0</v>
      </c>
      <c r="J19" s="33">
        <v>1</v>
      </c>
      <c r="K19" s="36">
        <v>3</v>
      </c>
      <c r="L19" s="32">
        <v>5</v>
      </c>
      <c r="M19" s="33">
        <v>0</v>
      </c>
      <c r="N19" s="33">
        <v>0</v>
      </c>
      <c r="O19" s="33">
        <v>1</v>
      </c>
      <c r="P19" s="79">
        <v>6</v>
      </c>
      <c r="Q19" s="51">
        <v>12</v>
      </c>
    </row>
    <row r="20" spans="1:17" s="45" customFormat="1" ht="15.75" thickBot="1">
      <c r="A20" s="38" t="s">
        <v>110</v>
      </c>
      <c r="B20" s="39">
        <v>15</v>
      </c>
      <c r="C20" s="40">
        <v>4</v>
      </c>
      <c r="D20" s="40">
        <v>5</v>
      </c>
      <c r="E20" s="40">
        <v>2</v>
      </c>
      <c r="F20" s="41">
        <v>26</v>
      </c>
      <c r="G20" s="42">
        <v>19</v>
      </c>
      <c r="H20" s="40">
        <v>9</v>
      </c>
      <c r="I20" s="40">
        <v>8</v>
      </c>
      <c r="J20" s="40">
        <v>3</v>
      </c>
      <c r="K20" s="43">
        <v>39</v>
      </c>
      <c r="L20" s="39">
        <v>40</v>
      </c>
      <c r="M20" s="40">
        <v>15</v>
      </c>
      <c r="N20" s="40">
        <v>15</v>
      </c>
      <c r="O20" s="40">
        <v>11</v>
      </c>
      <c r="P20" s="41">
        <v>81</v>
      </c>
      <c r="Q20" s="52">
        <v>146</v>
      </c>
    </row>
  </sheetData>
  <mergeCells count="5">
    <mergeCell ref="G4:K4"/>
    <mergeCell ref="L4:P4"/>
    <mergeCell ref="Q4:Q5"/>
    <mergeCell ref="A4:A5"/>
    <mergeCell ref="B4:F4"/>
  </mergeCells>
  <printOptions horizontalCentered="1"/>
  <pageMargins left="0.7874015748031497" right="0.7874015748031497" top="1.5748031496062993" bottom="0.984251968503937" header="0.6299212598425197" footer="0.5118110236220472"/>
  <pageSetup horizontalDpi="600" verticalDpi="600" orientation="landscape" paperSize="9" r:id="rId1"/>
  <headerFooter alignWithMargins="0">
    <oddHeader>&amp;C&amp;"Trebuchet MS,Normale"&amp;9Fabbisogno aa.ss. 2012/13 - 2013/14 - 2014/15
Posti normali
Materie letterarie</oddHeader>
    <oddFooter>&amp;C&amp;"Trebuchet MS,Normale"&amp;9II grado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N25" sqref="N25"/>
    </sheetView>
  </sheetViews>
  <sheetFormatPr defaultColWidth="9.140625" defaultRowHeight="12.75"/>
  <cols>
    <col min="1" max="1" width="19.28125" style="1" customWidth="1"/>
    <col min="2" max="17" width="8.00390625" style="1" customWidth="1"/>
    <col min="18" max="16384" width="9.140625" style="1" customWidth="1"/>
  </cols>
  <sheetData>
    <row r="2" s="5" customFormat="1" ht="15">
      <c r="A2" s="5" t="s">
        <v>124</v>
      </c>
    </row>
    <row r="3" ht="15.75" thickBot="1"/>
    <row r="4" spans="1:17" ht="36" customHeight="1">
      <c r="A4" s="123" t="s">
        <v>60</v>
      </c>
      <c r="B4" s="123" t="s">
        <v>107</v>
      </c>
      <c r="C4" s="118"/>
      <c r="D4" s="118"/>
      <c r="E4" s="118"/>
      <c r="F4" s="119"/>
      <c r="G4" s="118" t="s">
        <v>115</v>
      </c>
      <c r="H4" s="118"/>
      <c r="I4" s="118"/>
      <c r="J4" s="118"/>
      <c r="K4" s="118"/>
      <c r="L4" s="123" t="s">
        <v>116</v>
      </c>
      <c r="M4" s="118"/>
      <c r="N4" s="118"/>
      <c r="O4" s="118"/>
      <c r="P4" s="119"/>
      <c r="Q4" s="119" t="s">
        <v>109</v>
      </c>
    </row>
    <row r="5" spans="1:17" ht="24" customHeight="1" thickBot="1">
      <c r="A5" s="124"/>
      <c r="B5" s="7" t="s">
        <v>42</v>
      </c>
      <c r="C5" s="8" t="s">
        <v>43</v>
      </c>
      <c r="D5" s="8" t="s">
        <v>44</v>
      </c>
      <c r="E5" s="8" t="s">
        <v>52</v>
      </c>
      <c r="F5" s="9" t="s">
        <v>109</v>
      </c>
      <c r="G5" s="11" t="s">
        <v>42</v>
      </c>
      <c r="H5" s="8" t="s">
        <v>43</v>
      </c>
      <c r="I5" s="8" t="s">
        <v>44</v>
      </c>
      <c r="J5" s="8" t="s">
        <v>52</v>
      </c>
      <c r="K5" s="10" t="s">
        <v>109</v>
      </c>
      <c r="L5" s="7" t="s">
        <v>42</v>
      </c>
      <c r="M5" s="8" t="s">
        <v>43</v>
      </c>
      <c r="N5" s="8" t="s">
        <v>44</v>
      </c>
      <c r="O5" s="8" t="s">
        <v>52</v>
      </c>
      <c r="P5" s="9" t="s">
        <v>109</v>
      </c>
      <c r="Q5" s="126"/>
    </row>
    <row r="6" spans="1:17" s="23" customFormat="1" ht="15">
      <c r="A6" s="46" t="s">
        <v>14</v>
      </c>
      <c r="B6" s="17">
        <v>4</v>
      </c>
      <c r="C6" s="18">
        <v>0</v>
      </c>
      <c r="D6" s="18">
        <v>0</v>
      </c>
      <c r="E6" s="18">
        <v>0</v>
      </c>
      <c r="F6" s="19">
        <v>4</v>
      </c>
      <c r="G6" s="20">
        <v>6</v>
      </c>
      <c r="H6" s="18">
        <v>0</v>
      </c>
      <c r="I6" s="18">
        <v>0</v>
      </c>
      <c r="J6" s="18">
        <v>0</v>
      </c>
      <c r="K6" s="21">
        <v>6</v>
      </c>
      <c r="L6" s="17">
        <v>11</v>
      </c>
      <c r="M6" s="18">
        <v>0</v>
      </c>
      <c r="N6" s="18">
        <v>0</v>
      </c>
      <c r="O6" s="18">
        <v>0</v>
      </c>
      <c r="P6" s="19">
        <v>11</v>
      </c>
      <c r="Q6" s="47">
        <v>21</v>
      </c>
    </row>
    <row r="7" spans="1:17" s="23" customFormat="1" ht="15">
      <c r="A7" s="48" t="s">
        <v>16</v>
      </c>
      <c r="B7" s="25">
        <v>0</v>
      </c>
      <c r="C7" s="26">
        <v>1</v>
      </c>
      <c r="D7" s="26">
        <v>0</v>
      </c>
      <c r="E7" s="26">
        <v>0</v>
      </c>
      <c r="F7" s="27">
        <v>1</v>
      </c>
      <c r="G7" s="28">
        <v>1</v>
      </c>
      <c r="H7" s="26">
        <v>1</v>
      </c>
      <c r="I7" s="26">
        <v>0</v>
      </c>
      <c r="J7" s="26">
        <v>0</v>
      </c>
      <c r="K7" s="29">
        <v>2</v>
      </c>
      <c r="L7" s="25">
        <v>1</v>
      </c>
      <c r="M7" s="26">
        <v>2</v>
      </c>
      <c r="N7" s="26">
        <v>0</v>
      </c>
      <c r="O7" s="26">
        <v>0</v>
      </c>
      <c r="P7" s="27">
        <v>3</v>
      </c>
      <c r="Q7" s="49">
        <v>6</v>
      </c>
    </row>
    <row r="8" spans="1:17" s="23" customFormat="1" ht="15">
      <c r="A8" s="48" t="s">
        <v>1</v>
      </c>
      <c r="B8" s="25">
        <v>1</v>
      </c>
      <c r="C8" s="26">
        <v>0</v>
      </c>
      <c r="D8" s="26">
        <v>1</v>
      </c>
      <c r="E8" s="26">
        <v>1</v>
      </c>
      <c r="F8" s="27">
        <v>3</v>
      </c>
      <c r="G8" s="28">
        <v>2</v>
      </c>
      <c r="H8" s="26">
        <v>1</v>
      </c>
      <c r="I8" s="26">
        <v>1</v>
      </c>
      <c r="J8" s="26">
        <v>1</v>
      </c>
      <c r="K8" s="29">
        <v>5</v>
      </c>
      <c r="L8" s="25">
        <v>4</v>
      </c>
      <c r="M8" s="26">
        <v>1</v>
      </c>
      <c r="N8" s="26">
        <v>3</v>
      </c>
      <c r="O8" s="26">
        <v>3</v>
      </c>
      <c r="P8" s="27">
        <v>11</v>
      </c>
      <c r="Q8" s="49">
        <v>19</v>
      </c>
    </row>
    <row r="9" spans="1:17" s="23" customFormat="1" ht="15">
      <c r="A9" s="48" t="s">
        <v>2</v>
      </c>
      <c r="B9" s="25">
        <v>0</v>
      </c>
      <c r="C9" s="26">
        <v>0</v>
      </c>
      <c r="D9" s="26">
        <v>1</v>
      </c>
      <c r="E9" s="26">
        <v>2</v>
      </c>
      <c r="F9" s="27">
        <v>3</v>
      </c>
      <c r="G9" s="28">
        <v>1</v>
      </c>
      <c r="H9" s="26">
        <v>0</v>
      </c>
      <c r="I9" s="26">
        <v>1</v>
      </c>
      <c r="J9" s="26">
        <v>3</v>
      </c>
      <c r="K9" s="29">
        <v>5</v>
      </c>
      <c r="L9" s="25">
        <v>1</v>
      </c>
      <c r="M9" s="26">
        <v>0</v>
      </c>
      <c r="N9" s="26">
        <v>2</v>
      </c>
      <c r="O9" s="26">
        <v>7</v>
      </c>
      <c r="P9" s="27">
        <v>10</v>
      </c>
      <c r="Q9" s="49">
        <v>18</v>
      </c>
    </row>
    <row r="10" spans="1:17" s="23" customFormat="1" ht="15">
      <c r="A10" s="48" t="s">
        <v>111</v>
      </c>
      <c r="B10" s="25">
        <v>0</v>
      </c>
      <c r="C10" s="26">
        <v>2</v>
      </c>
      <c r="D10" s="26">
        <v>0</v>
      </c>
      <c r="E10" s="26">
        <v>0</v>
      </c>
      <c r="F10" s="27">
        <v>2</v>
      </c>
      <c r="G10" s="28">
        <v>0</v>
      </c>
      <c r="H10" s="26">
        <v>3</v>
      </c>
      <c r="I10" s="26">
        <v>0</v>
      </c>
      <c r="J10" s="26">
        <v>0</v>
      </c>
      <c r="K10" s="29">
        <v>3</v>
      </c>
      <c r="L10" s="25">
        <v>0</v>
      </c>
      <c r="M10" s="26">
        <v>5</v>
      </c>
      <c r="N10" s="26">
        <v>0</v>
      </c>
      <c r="O10" s="26">
        <v>0</v>
      </c>
      <c r="P10" s="27">
        <v>5</v>
      </c>
      <c r="Q10" s="49">
        <v>10</v>
      </c>
    </row>
    <row r="11" spans="1:17" s="23" customFormat="1" ht="15">
      <c r="A11" s="48" t="s">
        <v>4</v>
      </c>
      <c r="B11" s="25">
        <v>15</v>
      </c>
      <c r="C11" s="26">
        <v>0</v>
      </c>
      <c r="D11" s="26">
        <v>3</v>
      </c>
      <c r="E11" s="26">
        <v>0</v>
      </c>
      <c r="F11" s="27">
        <v>18</v>
      </c>
      <c r="G11" s="28">
        <v>21</v>
      </c>
      <c r="H11" s="26">
        <v>0</v>
      </c>
      <c r="I11" s="26">
        <v>4</v>
      </c>
      <c r="J11" s="26">
        <v>0</v>
      </c>
      <c r="K11" s="29">
        <v>25</v>
      </c>
      <c r="L11" s="25">
        <v>38</v>
      </c>
      <c r="M11" s="26">
        <v>1</v>
      </c>
      <c r="N11" s="26">
        <v>7</v>
      </c>
      <c r="O11" s="26">
        <v>0</v>
      </c>
      <c r="P11" s="27">
        <v>46</v>
      </c>
      <c r="Q11" s="49">
        <v>89</v>
      </c>
    </row>
    <row r="12" spans="1:17" s="23" customFormat="1" ht="15">
      <c r="A12" s="48" t="s">
        <v>17</v>
      </c>
      <c r="B12" s="25">
        <v>0</v>
      </c>
      <c r="C12" s="26">
        <v>1</v>
      </c>
      <c r="D12" s="26">
        <v>0</v>
      </c>
      <c r="E12" s="26">
        <v>0</v>
      </c>
      <c r="F12" s="27">
        <v>1</v>
      </c>
      <c r="G12" s="28">
        <v>0</v>
      </c>
      <c r="H12" s="26">
        <v>1</v>
      </c>
      <c r="I12" s="26">
        <v>0</v>
      </c>
      <c r="J12" s="26">
        <v>0</v>
      </c>
      <c r="K12" s="29">
        <v>1</v>
      </c>
      <c r="L12" s="25">
        <v>0</v>
      </c>
      <c r="M12" s="26">
        <v>2</v>
      </c>
      <c r="N12" s="26">
        <v>0</v>
      </c>
      <c r="O12" s="26">
        <v>0</v>
      </c>
      <c r="P12" s="27">
        <v>2</v>
      </c>
      <c r="Q12" s="49">
        <v>4</v>
      </c>
    </row>
    <row r="13" spans="1:17" s="23" customFormat="1" ht="15">
      <c r="A13" s="48" t="s">
        <v>5</v>
      </c>
      <c r="B13" s="25">
        <v>1</v>
      </c>
      <c r="C13" s="26">
        <v>0</v>
      </c>
      <c r="D13" s="26">
        <v>0</v>
      </c>
      <c r="E13" s="26">
        <v>4</v>
      </c>
      <c r="F13" s="27">
        <v>5</v>
      </c>
      <c r="G13" s="28">
        <v>1</v>
      </c>
      <c r="H13" s="26">
        <v>0</v>
      </c>
      <c r="I13" s="26">
        <v>0</v>
      </c>
      <c r="J13" s="26">
        <v>5</v>
      </c>
      <c r="K13" s="29">
        <v>6</v>
      </c>
      <c r="L13" s="25">
        <v>2</v>
      </c>
      <c r="M13" s="26">
        <v>0</v>
      </c>
      <c r="N13" s="26">
        <v>1</v>
      </c>
      <c r="O13" s="26">
        <v>11</v>
      </c>
      <c r="P13" s="27">
        <v>14</v>
      </c>
      <c r="Q13" s="49">
        <v>25</v>
      </c>
    </row>
    <row r="14" spans="1:17" s="23" customFormat="1" ht="15">
      <c r="A14" s="48" t="s">
        <v>18</v>
      </c>
      <c r="B14" s="25">
        <v>0</v>
      </c>
      <c r="C14" s="26">
        <v>0</v>
      </c>
      <c r="D14" s="26">
        <v>0</v>
      </c>
      <c r="E14" s="26">
        <v>1</v>
      </c>
      <c r="F14" s="27">
        <v>1</v>
      </c>
      <c r="G14" s="28">
        <v>0</v>
      </c>
      <c r="H14" s="26">
        <v>0</v>
      </c>
      <c r="I14" s="26">
        <v>0</v>
      </c>
      <c r="J14" s="26">
        <v>1</v>
      </c>
      <c r="K14" s="29">
        <v>1</v>
      </c>
      <c r="L14" s="25">
        <v>1</v>
      </c>
      <c r="M14" s="26">
        <v>0</v>
      </c>
      <c r="N14" s="26">
        <v>1</v>
      </c>
      <c r="O14" s="26">
        <v>2</v>
      </c>
      <c r="P14" s="27">
        <v>4</v>
      </c>
      <c r="Q14" s="49">
        <v>6</v>
      </c>
    </row>
    <row r="15" spans="1:17" s="23" customFormat="1" ht="15">
      <c r="A15" s="48" t="s">
        <v>6</v>
      </c>
      <c r="B15" s="25">
        <v>1</v>
      </c>
      <c r="C15" s="26">
        <v>0</v>
      </c>
      <c r="D15" s="26">
        <v>0</v>
      </c>
      <c r="E15" s="26">
        <v>3</v>
      </c>
      <c r="F15" s="27">
        <v>4</v>
      </c>
      <c r="G15" s="28">
        <v>1</v>
      </c>
      <c r="H15" s="26">
        <v>0</v>
      </c>
      <c r="I15" s="26">
        <v>0</v>
      </c>
      <c r="J15" s="26">
        <v>4</v>
      </c>
      <c r="K15" s="29">
        <v>5</v>
      </c>
      <c r="L15" s="25">
        <v>1</v>
      </c>
      <c r="M15" s="26">
        <v>0</v>
      </c>
      <c r="N15" s="26">
        <v>0</v>
      </c>
      <c r="O15" s="26">
        <v>8</v>
      </c>
      <c r="P15" s="27">
        <v>9</v>
      </c>
      <c r="Q15" s="49">
        <v>18</v>
      </c>
    </row>
    <row r="16" spans="1:17" s="23" customFormat="1" ht="15">
      <c r="A16" s="48" t="s">
        <v>7</v>
      </c>
      <c r="B16" s="25">
        <v>1</v>
      </c>
      <c r="C16" s="26">
        <v>0</v>
      </c>
      <c r="D16" s="26">
        <v>0</v>
      </c>
      <c r="E16" s="26">
        <v>1</v>
      </c>
      <c r="F16" s="27">
        <v>2</v>
      </c>
      <c r="G16" s="28">
        <v>1</v>
      </c>
      <c r="H16" s="26">
        <v>0</v>
      </c>
      <c r="I16" s="26">
        <v>0</v>
      </c>
      <c r="J16" s="26">
        <v>1</v>
      </c>
      <c r="K16" s="29">
        <v>2</v>
      </c>
      <c r="L16" s="25">
        <v>2</v>
      </c>
      <c r="M16" s="26">
        <v>1</v>
      </c>
      <c r="N16" s="26">
        <v>0</v>
      </c>
      <c r="O16" s="26">
        <v>2</v>
      </c>
      <c r="P16" s="27">
        <v>5</v>
      </c>
      <c r="Q16" s="49">
        <v>9</v>
      </c>
    </row>
    <row r="17" spans="1:17" s="23" customFormat="1" ht="15">
      <c r="A17" s="48" t="s">
        <v>9</v>
      </c>
      <c r="B17" s="25">
        <v>0</v>
      </c>
      <c r="C17" s="26">
        <v>0</v>
      </c>
      <c r="D17" s="26">
        <v>0</v>
      </c>
      <c r="E17" s="26">
        <v>0</v>
      </c>
      <c r="F17" s="27">
        <v>0</v>
      </c>
      <c r="G17" s="28">
        <v>1</v>
      </c>
      <c r="H17" s="26">
        <v>0</v>
      </c>
      <c r="I17" s="26">
        <v>1</v>
      </c>
      <c r="J17" s="26">
        <v>0</v>
      </c>
      <c r="K17" s="29">
        <v>2</v>
      </c>
      <c r="L17" s="25">
        <v>1</v>
      </c>
      <c r="M17" s="26">
        <v>0</v>
      </c>
      <c r="N17" s="26">
        <v>1</v>
      </c>
      <c r="O17" s="26">
        <v>0</v>
      </c>
      <c r="P17" s="27">
        <v>2</v>
      </c>
      <c r="Q17" s="49">
        <v>4</v>
      </c>
    </row>
    <row r="18" spans="1:17" s="23" customFormat="1" ht="15">
      <c r="A18" s="48" t="s">
        <v>10</v>
      </c>
      <c r="B18" s="25">
        <v>13</v>
      </c>
      <c r="C18" s="26">
        <v>0</v>
      </c>
      <c r="D18" s="26">
        <v>1</v>
      </c>
      <c r="E18" s="26">
        <v>0</v>
      </c>
      <c r="F18" s="27">
        <v>14</v>
      </c>
      <c r="G18" s="28">
        <v>17</v>
      </c>
      <c r="H18" s="26">
        <v>0</v>
      </c>
      <c r="I18" s="26">
        <v>1</v>
      </c>
      <c r="J18" s="26">
        <v>0</v>
      </c>
      <c r="K18" s="29">
        <v>18</v>
      </c>
      <c r="L18" s="25">
        <v>33</v>
      </c>
      <c r="M18" s="26">
        <v>1</v>
      </c>
      <c r="N18" s="26">
        <v>2</v>
      </c>
      <c r="O18" s="26">
        <v>0</v>
      </c>
      <c r="P18" s="27">
        <v>36</v>
      </c>
      <c r="Q18" s="49">
        <v>68</v>
      </c>
    </row>
    <row r="19" spans="1:17" s="23" customFormat="1" ht="15.75" thickBot="1">
      <c r="A19" s="50" t="s">
        <v>11</v>
      </c>
      <c r="B19" s="32">
        <v>13</v>
      </c>
      <c r="C19" s="33">
        <v>0</v>
      </c>
      <c r="D19" s="33">
        <v>1</v>
      </c>
      <c r="E19" s="33">
        <v>0</v>
      </c>
      <c r="F19" s="34">
        <v>14</v>
      </c>
      <c r="G19" s="35">
        <v>17</v>
      </c>
      <c r="H19" s="33">
        <v>0</v>
      </c>
      <c r="I19" s="33">
        <v>2</v>
      </c>
      <c r="J19" s="33">
        <v>0</v>
      </c>
      <c r="K19" s="36">
        <v>19</v>
      </c>
      <c r="L19" s="32">
        <v>34</v>
      </c>
      <c r="M19" s="33">
        <v>0</v>
      </c>
      <c r="N19" s="33">
        <v>3</v>
      </c>
      <c r="O19" s="33">
        <v>0</v>
      </c>
      <c r="P19" s="34">
        <v>37</v>
      </c>
      <c r="Q19" s="51">
        <v>70</v>
      </c>
    </row>
    <row r="20" spans="1:17" s="45" customFormat="1" ht="15.75" thickBot="1">
      <c r="A20" s="52" t="s">
        <v>110</v>
      </c>
      <c r="B20" s="39">
        <v>49</v>
      </c>
      <c r="C20" s="40">
        <v>4</v>
      </c>
      <c r="D20" s="40">
        <v>7</v>
      </c>
      <c r="E20" s="40">
        <v>12</v>
      </c>
      <c r="F20" s="41">
        <v>72</v>
      </c>
      <c r="G20" s="42">
        <v>69</v>
      </c>
      <c r="H20" s="40">
        <v>6</v>
      </c>
      <c r="I20" s="40">
        <v>10</v>
      </c>
      <c r="J20" s="40">
        <v>15</v>
      </c>
      <c r="K20" s="43">
        <v>100</v>
      </c>
      <c r="L20" s="39">
        <v>129</v>
      </c>
      <c r="M20" s="40">
        <v>13</v>
      </c>
      <c r="N20" s="40">
        <v>20</v>
      </c>
      <c r="O20" s="40">
        <v>33</v>
      </c>
      <c r="P20" s="41">
        <v>195</v>
      </c>
      <c r="Q20" s="52">
        <v>367</v>
      </c>
    </row>
  </sheetData>
  <mergeCells count="5">
    <mergeCell ref="Q4:Q5"/>
    <mergeCell ref="A4:A5"/>
    <mergeCell ref="B4:F4"/>
    <mergeCell ref="G4:K4"/>
    <mergeCell ref="L4:P4"/>
  </mergeCells>
  <printOptions horizontalCentered="1"/>
  <pageMargins left="0.15748031496062992" right="0.15748031496062992" top="1.5748031496062993" bottom="0.984251968503937" header="0.5118110236220472" footer="0.5118110236220472"/>
  <pageSetup horizontalDpi="600" verticalDpi="600" orientation="landscape" paperSize="9" r:id="rId1"/>
  <headerFooter alignWithMargins="0">
    <oddHeader>&amp;C&amp;"Trebuchet MS,Normale"&amp;9Fabbisogno aa.ss. 2012/13 - 2013/14 - 2014/15
Posti normali
Scienze agrarie e naturali</oddHeader>
    <oddFooter>&amp;C&amp;"Trebuchet MS,Normale"&amp;9II grado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2">
      <selection activeCell="A6" sqref="A6:IV23"/>
    </sheetView>
  </sheetViews>
  <sheetFormatPr defaultColWidth="9.140625" defaultRowHeight="12.75"/>
  <cols>
    <col min="1" max="1" width="20.28125" style="1" customWidth="1"/>
    <col min="2" max="16384" width="9.140625" style="1" customWidth="1"/>
  </cols>
  <sheetData>
    <row r="2" s="5" customFormat="1" ht="15">
      <c r="A2" s="5" t="s">
        <v>119</v>
      </c>
    </row>
    <row r="3" ht="15.75" thickBot="1"/>
    <row r="4" spans="1:11" ht="36" customHeight="1">
      <c r="A4" s="127" t="s">
        <v>60</v>
      </c>
      <c r="B4" s="113" t="s">
        <v>107</v>
      </c>
      <c r="C4" s="115"/>
      <c r="D4" s="125"/>
      <c r="E4" s="129" t="s">
        <v>121</v>
      </c>
      <c r="F4" s="115"/>
      <c r="G4" s="117"/>
      <c r="H4" s="113" t="s">
        <v>122</v>
      </c>
      <c r="I4" s="115"/>
      <c r="J4" s="125"/>
      <c r="K4" s="119" t="s">
        <v>109</v>
      </c>
    </row>
    <row r="5" spans="1:11" ht="24" customHeight="1" thickBot="1">
      <c r="A5" s="128"/>
      <c r="B5" s="7" t="s">
        <v>28</v>
      </c>
      <c r="C5" s="8" t="s">
        <v>29</v>
      </c>
      <c r="D5" s="9" t="s">
        <v>109</v>
      </c>
      <c r="E5" s="11" t="s">
        <v>28</v>
      </c>
      <c r="F5" s="8" t="s">
        <v>29</v>
      </c>
      <c r="G5" s="10" t="s">
        <v>109</v>
      </c>
      <c r="H5" s="7" t="s">
        <v>28</v>
      </c>
      <c r="I5" s="8" t="s">
        <v>29</v>
      </c>
      <c r="J5" s="9" t="s">
        <v>109</v>
      </c>
      <c r="K5" s="126"/>
    </row>
    <row r="6" spans="1:11" s="23" customFormat="1" ht="15">
      <c r="A6" s="16" t="s">
        <v>14</v>
      </c>
      <c r="B6" s="17">
        <v>0</v>
      </c>
      <c r="C6" s="18">
        <v>1</v>
      </c>
      <c r="D6" s="19">
        <v>1</v>
      </c>
      <c r="E6" s="20">
        <v>0</v>
      </c>
      <c r="F6" s="18">
        <v>1</v>
      </c>
      <c r="G6" s="21">
        <v>1</v>
      </c>
      <c r="H6" s="17">
        <v>1</v>
      </c>
      <c r="I6" s="18">
        <v>2</v>
      </c>
      <c r="J6" s="19">
        <v>3</v>
      </c>
      <c r="K6" s="47">
        <v>5</v>
      </c>
    </row>
    <row r="7" spans="1:11" s="23" customFormat="1" ht="15">
      <c r="A7" s="24" t="s">
        <v>15</v>
      </c>
      <c r="B7" s="25">
        <v>0</v>
      </c>
      <c r="C7" s="26">
        <v>1</v>
      </c>
      <c r="D7" s="27">
        <v>1</v>
      </c>
      <c r="E7" s="28">
        <v>0</v>
      </c>
      <c r="F7" s="26">
        <v>1</v>
      </c>
      <c r="G7" s="29">
        <v>1</v>
      </c>
      <c r="H7" s="25">
        <v>0</v>
      </c>
      <c r="I7" s="26">
        <v>2</v>
      </c>
      <c r="J7" s="27">
        <v>2</v>
      </c>
      <c r="K7" s="49">
        <v>4</v>
      </c>
    </row>
    <row r="8" spans="1:11" s="23" customFormat="1" ht="15">
      <c r="A8" s="24" t="s">
        <v>16</v>
      </c>
      <c r="B8" s="25">
        <v>1</v>
      </c>
      <c r="C8" s="26">
        <v>2</v>
      </c>
      <c r="D8" s="27">
        <v>3</v>
      </c>
      <c r="E8" s="28">
        <v>1</v>
      </c>
      <c r="F8" s="26">
        <v>3</v>
      </c>
      <c r="G8" s="29">
        <v>4</v>
      </c>
      <c r="H8" s="25">
        <v>2</v>
      </c>
      <c r="I8" s="26">
        <v>5</v>
      </c>
      <c r="J8" s="27">
        <v>7</v>
      </c>
      <c r="K8" s="49">
        <v>14</v>
      </c>
    </row>
    <row r="9" spans="1:11" s="23" customFormat="1" ht="15">
      <c r="A9" s="24" t="s">
        <v>1</v>
      </c>
      <c r="B9" s="25">
        <v>2</v>
      </c>
      <c r="C9" s="26">
        <v>8</v>
      </c>
      <c r="D9" s="27">
        <v>10</v>
      </c>
      <c r="E9" s="28">
        <v>3</v>
      </c>
      <c r="F9" s="26">
        <v>12</v>
      </c>
      <c r="G9" s="29">
        <v>15</v>
      </c>
      <c r="H9" s="25">
        <v>5</v>
      </c>
      <c r="I9" s="26">
        <v>14</v>
      </c>
      <c r="J9" s="27">
        <v>19</v>
      </c>
      <c r="K9" s="49">
        <v>44</v>
      </c>
    </row>
    <row r="10" spans="1:11" s="23" customFormat="1" ht="15">
      <c r="A10" s="24" t="s">
        <v>2</v>
      </c>
      <c r="B10" s="25">
        <v>1</v>
      </c>
      <c r="C10" s="26">
        <v>1</v>
      </c>
      <c r="D10" s="27">
        <v>2</v>
      </c>
      <c r="E10" s="28">
        <v>1</v>
      </c>
      <c r="F10" s="26">
        <v>2</v>
      </c>
      <c r="G10" s="29">
        <v>3</v>
      </c>
      <c r="H10" s="25">
        <v>2</v>
      </c>
      <c r="I10" s="26">
        <v>3</v>
      </c>
      <c r="J10" s="27">
        <v>5</v>
      </c>
      <c r="K10" s="49">
        <v>10</v>
      </c>
    </row>
    <row r="11" spans="1:11" s="23" customFormat="1" ht="15">
      <c r="A11" s="24" t="s">
        <v>111</v>
      </c>
      <c r="B11" s="25">
        <v>0</v>
      </c>
      <c r="C11" s="26">
        <v>1</v>
      </c>
      <c r="D11" s="27">
        <v>1</v>
      </c>
      <c r="E11" s="28">
        <v>0</v>
      </c>
      <c r="F11" s="26">
        <v>1</v>
      </c>
      <c r="G11" s="29">
        <v>1</v>
      </c>
      <c r="H11" s="25">
        <v>1</v>
      </c>
      <c r="I11" s="26">
        <v>1</v>
      </c>
      <c r="J11" s="27">
        <v>2</v>
      </c>
      <c r="K11" s="49">
        <v>4</v>
      </c>
    </row>
    <row r="12" spans="1:11" s="23" customFormat="1" ht="15">
      <c r="A12" s="24" t="s">
        <v>4</v>
      </c>
      <c r="B12" s="25">
        <v>2</v>
      </c>
      <c r="C12" s="26">
        <v>7</v>
      </c>
      <c r="D12" s="27">
        <v>9</v>
      </c>
      <c r="E12" s="28">
        <v>3</v>
      </c>
      <c r="F12" s="26">
        <v>6</v>
      </c>
      <c r="G12" s="29">
        <v>9</v>
      </c>
      <c r="H12" s="25">
        <v>5</v>
      </c>
      <c r="I12" s="26">
        <v>12</v>
      </c>
      <c r="J12" s="27">
        <v>17</v>
      </c>
      <c r="K12" s="49">
        <v>35</v>
      </c>
    </row>
    <row r="13" spans="1:11" s="23" customFormat="1" ht="15">
      <c r="A13" s="24" t="s">
        <v>17</v>
      </c>
      <c r="B13" s="25">
        <v>1</v>
      </c>
      <c r="C13" s="26">
        <v>1</v>
      </c>
      <c r="D13" s="27">
        <v>2</v>
      </c>
      <c r="E13" s="28">
        <v>1</v>
      </c>
      <c r="F13" s="26">
        <v>1</v>
      </c>
      <c r="G13" s="29">
        <v>2</v>
      </c>
      <c r="H13" s="25">
        <v>1</v>
      </c>
      <c r="I13" s="26">
        <v>2</v>
      </c>
      <c r="J13" s="27">
        <v>3</v>
      </c>
      <c r="K13" s="49">
        <v>7</v>
      </c>
    </row>
    <row r="14" spans="1:11" s="23" customFormat="1" ht="15">
      <c r="A14" s="24" t="s">
        <v>5</v>
      </c>
      <c r="B14" s="25">
        <v>1</v>
      </c>
      <c r="C14" s="26">
        <v>3</v>
      </c>
      <c r="D14" s="27">
        <v>4</v>
      </c>
      <c r="E14" s="28">
        <v>1</v>
      </c>
      <c r="F14" s="26">
        <v>4</v>
      </c>
      <c r="G14" s="29">
        <v>5</v>
      </c>
      <c r="H14" s="25">
        <v>2</v>
      </c>
      <c r="I14" s="26">
        <v>7</v>
      </c>
      <c r="J14" s="27">
        <v>9</v>
      </c>
      <c r="K14" s="49">
        <v>18</v>
      </c>
    </row>
    <row r="15" spans="1:11" s="23" customFormat="1" ht="15">
      <c r="A15" s="24" t="s">
        <v>18</v>
      </c>
      <c r="B15" s="25">
        <v>1</v>
      </c>
      <c r="C15" s="26">
        <v>1</v>
      </c>
      <c r="D15" s="27">
        <v>2</v>
      </c>
      <c r="E15" s="28">
        <v>1</v>
      </c>
      <c r="F15" s="26">
        <v>1</v>
      </c>
      <c r="G15" s="29">
        <v>2</v>
      </c>
      <c r="H15" s="25">
        <v>1</v>
      </c>
      <c r="I15" s="26">
        <v>2</v>
      </c>
      <c r="J15" s="27">
        <v>3</v>
      </c>
      <c r="K15" s="49">
        <v>7</v>
      </c>
    </row>
    <row r="16" spans="1:11" s="23" customFormat="1" ht="15">
      <c r="A16" s="24" t="s">
        <v>6</v>
      </c>
      <c r="B16" s="25">
        <v>1</v>
      </c>
      <c r="C16" s="26">
        <v>1</v>
      </c>
      <c r="D16" s="27">
        <v>2</v>
      </c>
      <c r="E16" s="28">
        <v>1</v>
      </c>
      <c r="F16" s="26">
        <v>2</v>
      </c>
      <c r="G16" s="29">
        <v>3</v>
      </c>
      <c r="H16" s="25">
        <v>2</v>
      </c>
      <c r="I16" s="26">
        <v>3</v>
      </c>
      <c r="J16" s="27">
        <v>5</v>
      </c>
      <c r="K16" s="49">
        <v>10</v>
      </c>
    </row>
    <row r="17" spans="1:11" s="23" customFormat="1" ht="15">
      <c r="A17" s="24" t="s">
        <v>7</v>
      </c>
      <c r="B17" s="25">
        <v>2</v>
      </c>
      <c r="C17" s="26">
        <v>7</v>
      </c>
      <c r="D17" s="27">
        <v>9</v>
      </c>
      <c r="E17" s="28">
        <v>3</v>
      </c>
      <c r="F17" s="26">
        <v>6</v>
      </c>
      <c r="G17" s="29">
        <v>9</v>
      </c>
      <c r="H17" s="25">
        <v>5</v>
      </c>
      <c r="I17" s="26">
        <v>12</v>
      </c>
      <c r="J17" s="27">
        <v>17</v>
      </c>
      <c r="K17" s="49">
        <v>35</v>
      </c>
    </row>
    <row r="18" spans="1:11" s="23" customFormat="1" ht="15">
      <c r="A18" s="24" t="s">
        <v>8</v>
      </c>
      <c r="B18" s="25">
        <v>0</v>
      </c>
      <c r="C18" s="26">
        <v>0</v>
      </c>
      <c r="D18" s="27">
        <v>0</v>
      </c>
      <c r="E18" s="28">
        <v>0</v>
      </c>
      <c r="F18" s="26">
        <v>0</v>
      </c>
      <c r="G18" s="29">
        <v>0</v>
      </c>
      <c r="H18" s="25">
        <v>1</v>
      </c>
      <c r="I18" s="26">
        <v>0</v>
      </c>
      <c r="J18" s="27">
        <v>1</v>
      </c>
      <c r="K18" s="49">
        <v>1</v>
      </c>
    </row>
    <row r="19" spans="1:11" s="23" customFormat="1" ht="15">
      <c r="A19" s="24" t="s">
        <v>9</v>
      </c>
      <c r="B19" s="25">
        <v>2</v>
      </c>
      <c r="C19" s="26">
        <v>7</v>
      </c>
      <c r="D19" s="27">
        <v>9</v>
      </c>
      <c r="E19" s="28">
        <v>2</v>
      </c>
      <c r="F19" s="26">
        <v>6</v>
      </c>
      <c r="G19" s="29">
        <v>8</v>
      </c>
      <c r="H19" s="25">
        <v>4</v>
      </c>
      <c r="I19" s="26">
        <v>11</v>
      </c>
      <c r="J19" s="27">
        <v>15</v>
      </c>
      <c r="K19" s="49">
        <v>32</v>
      </c>
    </row>
    <row r="20" spans="1:11" s="23" customFormat="1" ht="15">
      <c r="A20" s="24" t="s">
        <v>10</v>
      </c>
      <c r="B20" s="25">
        <v>1</v>
      </c>
      <c r="C20" s="26">
        <v>2</v>
      </c>
      <c r="D20" s="27">
        <v>3</v>
      </c>
      <c r="E20" s="28">
        <v>2</v>
      </c>
      <c r="F20" s="26">
        <v>3</v>
      </c>
      <c r="G20" s="29">
        <v>5</v>
      </c>
      <c r="H20" s="25">
        <v>3</v>
      </c>
      <c r="I20" s="26">
        <v>5</v>
      </c>
      <c r="J20" s="27">
        <v>8</v>
      </c>
      <c r="K20" s="49">
        <v>16</v>
      </c>
    </row>
    <row r="21" spans="1:11" s="23" customFormat="1" ht="15">
      <c r="A21" s="24" t="s">
        <v>20</v>
      </c>
      <c r="B21" s="25">
        <v>0</v>
      </c>
      <c r="C21" s="26">
        <v>1</v>
      </c>
      <c r="D21" s="27">
        <v>1</v>
      </c>
      <c r="E21" s="28">
        <v>0</v>
      </c>
      <c r="F21" s="26">
        <v>1</v>
      </c>
      <c r="G21" s="29">
        <v>1</v>
      </c>
      <c r="H21" s="25">
        <v>1</v>
      </c>
      <c r="I21" s="26">
        <v>2</v>
      </c>
      <c r="J21" s="27">
        <v>3</v>
      </c>
      <c r="K21" s="49">
        <v>5</v>
      </c>
    </row>
    <row r="22" spans="1:11" s="23" customFormat="1" ht="15.75" thickBot="1">
      <c r="A22" s="31" t="s">
        <v>11</v>
      </c>
      <c r="B22" s="32">
        <v>1</v>
      </c>
      <c r="C22" s="33">
        <v>1</v>
      </c>
      <c r="D22" s="34">
        <v>2</v>
      </c>
      <c r="E22" s="35">
        <v>1</v>
      </c>
      <c r="F22" s="33">
        <v>2</v>
      </c>
      <c r="G22" s="36">
        <v>3</v>
      </c>
      <c r="H22" s="32">
        <v>3</v>
      </c>
      <c r="I22" s="33">
        <v>4</v>
      </c>
      <c r="J22" s="34">
        <v>7</v>
      </c>
      <c r="K22" s="51">
        <v>12</v>
      </c>
    </row>
    <row r="23" spans="1:11" s="45" customFormat="1" ht="15.75" thickBot="1">
      <c r="A23" s="38" t="s">
        <v>110</v>
      </c>
      <c r="B23" s="39">
        <v>16</v>
      </c>
      <c r="C23" s="40">
        <v>45</v>
      </c>
      <c r="D23" s="41">
        <v>61</v>
      </c>
      <c r="E23" s="42">
        <v>20</v>
      </c>
      <c r="F23" s="40">
        <v>52</v>
      </c>
      <c r="G23" s="43">
        <v>72</v>
      </c>
      <c r="H23" s="39">
        <v>39</v>
      </c>
      <c r="I23" s="40">
        <v>87</v>
      </c>
      <c r="J23" s="41">
        <v>126</v>
      </c>
      <c r="K23" s="52">
        <v>259</v>
      </c>
    </row>
  </sheetData>
  <mergeCells count="5">
    <mergeCell ref="K4:K5"/>
    <mergeCell ref="A4:A5"/>
    <mergeCell ref="B4:D4"/>
    <mergeCell ref="E4:G4"/>
    <mergeCell ref="H4:J4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Header>&amp;C&amp;"Trebuchet MS,Normale"&amp;9Fabbisogno aa.ss. 2012/13 - 2013/14 - 2014/15
Posti normali
Scienze umane e storia</oddHeader>
    <oddFooter>&amp;C&amp;"Trebuchet MS,Normale"&amp;9II grado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1"/>
  <sheetViews>
    <sheetView workbookViewId="0" topLeftCell="A1">
      <selection activeCell="A6" sqref="A6:IV21"/>
    </sheetView>
  </sheetViews>
  <sheetFormatPr defaultColWidth="9.140625" defaultRowHeight="12.75"/>
  <cols>
    <col min="1" max="1" width="18.00390625" style="1" customWidth="1"/>
    <col min="2" max="9" width="5.140625" style="1" bestFit="1" customWidth="1"/>
    <col min="10" max="10" width="6.140625" style="1" bestFit="1" customWidth="1"/>
    <col min="11" max="18" width="5.140625" style="1" bestFit="1" customWidth="1"/>
    <col min="19" max="19" width="6.140625" style="1" bestFit="1" customWidth="1"/>
    <col min="20" max="27" width="5.140625" style="1" bestFit="1" customWidth="1"/>
    <col min="28" max="29" width="6.140625" style="1" bestFit="1" customWidth="1"/>
    <col min="30" max="16384" width="9.140625" style="1" customWidth="1"/>
  </cols>
  <sheetData>
    <row r="2" s="5" customFormat="1" ht="15">
      <c r="A2" s="5" t="s">
        <v>120</v>
      </c>
    </row>
    <row r="3" ht="15.75" thickBot="1"/>
    <row r="4" spans="1:29" ht="36" customHeight="1">
      <c r="A4" s="127" t="s">
        <v>60</v>
      </c>
      <c r="B4" s="123" t="s">
        <v>107</v>
      </c>
      <c r="C4" s="118"/>
      <c r="D4" s="118"/>
      <c r="E4" s="118"/>
      <c r="F4" s="118"/>
      <c r="G4" s="118"/>
      <c r="H4" s="118"/>
      <c r="I4" s="118"/>
      <c r="J4" s="119"/>
      <c r="K4" s="123" t="s">
        <v>115</v>
      </c>
      <c r="L4" s="118"/>
      <c r="M4" s="118"/>
      <c r="N4" s="118"/>
      <c r="O4" s="118"/>
      <c r="P4" s="118"/>
      <c r="Q4" s="118"/>
      <c r="R4" s="118"/>
      <c r="S4" s="119"/>
      <c r="T4" s="123" t="s">
        <v>116</v>
      </c>
      <c r="U4" s="118"/>
      <c r="V4" s="118"/>
      <c r="W4" s="118"/>
      <c r="X4" s="118"/>
      <c r="Y4" s="118"/>
      <c r="Z4" s="118"/>
      <c r="AA4" s="118"/>
      <c r="AB4" s="119"/>
      <c r="AC4" s="134" t="s">
        <v>109</v>
      </c>
    </row>
    <row r="5" spans="1:29" ht="24" customHeight="1" thickBot="1">
      <c r="A5" s="128"/>
      <c r="B5" s="7" t="s">
        <v>0</v>
      </c>
      <c r="C5" s="8" t="s">
        <v>23</v>
      </c>
      <c r="D5" s="8" t="s">
        <v>24</v>
      </c>
      <c r="E5" s="8" t="s">
        <v>25</v>
      </c>
      <c r="F5" s="8" t="s">
        <v>47</v>
      </c>
      <c r="G5" s="10" t="s">
        <v>49</v>
      </c>
      <c r="H5" s="10" t="s">
        <v>50</v>
      </c>
      <c r="I5" s="10" t="s">
        <v>51</v>
      </c>
      <c r="J5" s="9" t="s">
        <v>109</v>
      </c>
      <c r="K5" s="7" t="s">
        <v>0</v>
      </c>
      <c r="L5" s="8" t="s">
        <v>23</v>
      </c>
      <c r="M5" s="8" t="s">
        <v>24</v>
      </c>
      <c r="N5" s="8" t="s">
        <v>25</v>
      </c>
      <c r="O5" s="8" t="s">
        <v>47</v>
      </c>
      <c r="P5" s="10" t="s">
        <v>49</v>
      </c>
      <c r="Q5" s="10" t="s">
        <v>50</v>
      </c>
      <c r="R5" s="10" t="s">
        <v>51</v>
      </c>
      <c r="S5" s="9" t="s">
        <v>109</v>
      </c>
      <c r="T5" s="7" t="s">
        <v>0</v>
      </c>
      <c r="U5" s="8" t="s">
        <v>23</v>
      </c>
      <c r="V5" s="8" t="s">
        <v>24</v>
      </c>
      <c r="W5" s="8" t="s">
        <v>25</v>
      </c>
      <c r="X5" s="8" t="s">
        <v>47</v>
      </c>
      <c r="Y5" s="10" t="s">
        <v>49</v>
      </c>
      <c r="Z5" s="10" t="s">
        <v>50</v>
      </c>
      <c r="AA5" s="10" t="s">
        <v>51</v>
      </c>
      <c r="AB5" s="9" t="s">
        <v>109</v>
      </c>
      <c r="AC5" s="135"/>
    </row>
    <row r="6" spans="1:29" s="23" customFormat="1" ht="15">
      <c r="A6" s="16" t="s">
        <v>14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2</v>
      </c>
      <c r="J6" s="19">
        <v>2</v>
      </c>
      <c r="K6" s="20">
        <v>0</v>
      </c>
      <c r="L6" s="18">
        <v>0</v>
      </c>
      <c r="M6" s="18">
        <v>1</v>
      </c>
      <c r="N6" s="18">
        <v>0</v>
      </c>
      <c r="O6" s="18">
        <v>0</v>
      </c>
      <c r="P6" s="18">
        <v>0</v>
      </c>
      <c r="Q6" s="18">
        <v>0</v>
      </c>
      <c r="R6" s="18">
        <v>4</v>
      </c>
      <c r="S6" s="21">
        <v>5</v>
      </c>
      <c r="T6" s="17">
        <v>0</v>
      </c>
      <c r="U6" s="18">
        <v>0</v>
      </c>
      <c r="V6" s="18">
        <v>1</v>
      </c>
      <c r="W6" s="18">
        <v>1</v>
      </c>
      <c r="X6" s="18">
        <v>0</v>
      </c>
      <c r="Y6" s="18">
        <v>0</v>
      </c>
      <c r="Z6" s="18">
        <v>0</v>
      </c>
      <c r="AA6" s="18">
        <v>6</v>
      </c>
      <c r="AB6" s="19">
        <v>8</v>
      </c>
      <c r="AC6" s="47">
        <v>15</v>
      </c>
    </row>
    <row r="7" spans="1:29" s="23" customFormat="1" ht="15">
      <c r="A7" s="24" t="s">
        <v>16</v>
      </c>
      <c r="B7" s="25">
        <v>0</v>
      </c>
      <c r="C7" s="26">
        <v>0</v>
      </c>
      <c r="D7" s="26">
        <v>0</v>
      </c>
      <c r="E7" s="26">
        <v>4</v>
      </c>
      <c r="F7" s="26">
        <v>0</v>
      </c>
      <c r="G7" s="26">
        <v>0</v>
      </c>
      <c r="H7" s="26">
        <v>0</v>
      </c>
      <c r="I7" s="26">
        <v>0</v>
      </c>
      <c r="J7" s="27">
        <v>4</v>
      </c>
      <c r="K7" s="28">
        <v>0</v>
      </c>
      <c r="L7" s="26">
        <v>0</v>
      </c>
      <c r="M7" s="26">
        <v>0</v>
      </c>
      <c r="N7" s="26">
        <v>7</v>
      </c>
      <c r="O7" s="26">
        <v>0</v>
      </c>
      <c r="P7" s="26">
        <v>0</v>
      </c>
      <c r="Q7" s="26">
        <v>0</v>
      </c>
      <c r="R7" s="26">
        <v>0</v>
      </c>
      <c r="S7" s="29">
        <v>7</v>
      </c>
      <c r="T7" s="25">
        <v>0</v>
      </c>
      <c r="U7" s="26">
        <v>0</v>
      </c>
      <c r="V7" s="26">
        <v>1</v>
      </c>
      <c r="W7" s="26">
        <v>11</v>
      </c>
      <c r="X7" s="26">
        <v>0</v>
      </c>
      <c r="Y7" s="26">
        <v>0</v>
      </c>
      <c r="Z7" s="26">
        <v>0</v>
      </c>
      <c r="AA7" s="26">
        <v>0</v>
      </c>
      <c r="AB7" s="27">
        <v>12</v>
      </c>
      <c r="AC7" s="49">
        <v>23</v>
      </c>
    </row>
    <row r="8" spans="1:29" s="23" customFormat="1" ht="15">
      <c r="A8" s="24" t="s">
        <v>1</v>
      </c>
      <c r="B8" s="25">
        <v>1</v>
      </c>
      <c r="C8" s="26">
        <v>0</v>
      </c>
      <c r="D8" s="26">
        <v>1</v>
      </c>
      <c r="E8" s="26">
        <v>10</v>
      </c>
      <c r="F8" s="26">
        <v>0</v>
      </c>
      <c r="G8" s="26">
        <v>0</v>
      </c>
      <c r="H8" s="26">
        <v>0</v>
      </c>
      <c r="I8" s="26">
        <v>0</v>
      </c>
      <c r="J8" s="27">
        <v>12</v>
      </c>
      <c r="K8" s="28">
        <v>2</v>
      </c>
      <c r="L8" s="26">
        <v>0</v>
      </c>
      <c r="M8" s="26">
        <v>1</v>
      </c>
      <c r="N8" s="26">
        <v>13</v>
      </c>
      <c r="O8" s="26">
        <v>0</v>
      </c>
      <c r="P8" s="26">
        <v>0</v>
      </c>
      <c r="Q8" s="26">
        <v>0</v>
      </c>
      <c r="R8" s="26">
        <v>0</v>
      </c>
      <c r="S8" s="29">
        <v>16</v>
      </c>
      <c r="T8" s="25">
        <v>2</v>
      </c>
      <c r="U8" s="26">
        <v>0</v>
      </c>
      <c r="V8" s="26">
        <v>1</v>
      </c>
      <c r="W8" s="26">
        <v>25</v>
      </c>
      <c r="X8" s="26">
        <v>0</v>
      </c>
      <c r="Y8" s="26">
        <v>0</v>
      </c>
      <c r="Z8" s="26">
        <v>0</v>
      </c>
      <c r="AA8" s="26">
        <v>1</v>
      </c>
      <c r="AB8" s="27">
        <v>29</v>
      </c>
      <c r="AC8" s="49">
        <v>57</v>
      </c>
    </row>
    <row r="9" spans="1:29" s="23" customFormat="1" ht="15">
      <c r="A9" s="24" t="s">
        <v>2</v>
      </c>
      <c r="B9" s="25">
        <v>0</v>
      </c>
      <c r="C9" s="26">
        <v>0</v>
      </c>
      <c r="D9" s="26">
        <v>0</v>
      </c>
      <c r="E9" s="26">
        <v>12</v>
      </c>
      <c r="F9" s="26">
        <v>0</v>
      </c>
      <c r="G9" s="26">
        <v>0</v>
      </c>
      <c r="H9" s="26">
        <v>0</v>
      </c>
      <c r="I9" s="26">
        <v>0</v>
      </c>
      <c r="J9" s="27">
        <v>12</v>
      </c>
      <c r="K9" s="28">
        <v>0</v>
      </c>
      <c r="L9" s="26">
        <v>0</v>
      </c>
      <c r="M9" s="26">
        <v>0</v>
      </c>
      <c r="N9" s="26">
        <v>16</v>
      </c>
      <c r="O9" s="26">
        <v>0</v>
      </c>
      <c r="P9" s="26">
        <v>0</v>
      </c>
      <c r="Q9" s="26">
        <v>0</v>
      </c>
      <c r="R9" s="26">
        <v>0</v>
      </c>
      <c r="S9" s="29">
        <v>16</v>
      </c>
      <c r="T9" s="25">
        <v>0</v>
      </c>
      <c r="U9" s="26">
        <v>0</v>
      </c>
      <c r="V9" s="26">
        <v>1</v>
      </c>
      <c r="W9" s="26">
        <v>31</v>
      </c>
      <c r="X9" s="26">
        <v>0</v>
      </c>
      <c r="Y9" s="26">
        <v>0</v>
      </c>
      <c r="Z9" s="26">
        <v>0</v>
      </c>
      <c r="AA9" s="26">
        <v>1</v>
      </c>
      <c r="AB9" s="27">
        <v>33</v>
      </c>
      <c r="AC9" s="49">
        <v>61</v>
      </c>
    </row>
    <row r="10" spans="1:29" s="23" customFormat="1" ht="15">
      <c r="A10" s="24" t="s">
        <v>111</v>
      </c>
      <c r="B10" s="25">
        <v>1</v>
      </c>
      <c r="C10" s="26">
        <v>0</v>
      </c>
      <c r="D10" s="26">
        <v>4</v>
      </c>
      <c r="E10" s="26">
        <v>5</v>
      </c>
      <c r="F10" s="26">
        <v>0</v>
      </c>
      <c r="G10" s="26">
        <v>0</v>
      </c>
      <c r="H10" s="26">
        <v>0</v>
      </c>
      <c r="I10" s="26">
        <v>0</v>
      </c>
      <c r="J10" s="27">
        <v>10</v>
      </c>
      <c r="K10" s="28">
        <v>1</v>
      </c>
      <c r="L10" s="26">
        <v>0</v>
      </c>
      <c r="M10" s="26">
        <v>5</v>
      </c>
      <c r="N10" s="26">
        <v>8</v>
      </c>
      <c r="O10" s="26">
        <v>0</v>
      </c>
      <c r="P10" s="26">
        <v>0</v>
      </c>
      <c r="Q10" s="26">
        <v>0</v>
      </c>
      <c r="R10" s="26">
        <v>0</v>
      </c>
      <c r="S10" s="29">
        <v>14</v>
      </c>
      <c r="T10" s="25">
        <v>3</v>
      </c>
      <c r="U10" s="26">
        <v>0</v>
      </c>
      <c r="V10" s="26">
        <v>12</v>
      </c>
      <c r="W10" s="26">
        <v>14</v>
      </c>
      <c r="X10" s="26">
        <v>0</v>
      </c>
      <c r="Y10" s="26">
        <v>0</v>
      </c>
      <c r="Z10" s="26">
        <v>1</v>
      </c>
      <c r="AA10" s="26">
        <v>0</v>
      </c>
      <c r="AB10" s="27">
        <v>30</v>
      </c>
      <c r="AC10" s="49">
        <v>54</v>
      </c>
    </row>
    <row r="11" spans="1:29" s="23" customFormat="1" ht="15">
      <c r="A11" s="24" t="s">
        <v>4</v>
      </c>
      <c r="B11" s="25">
        <v>1</v>
      </c>
      <c r="C11" s="26">
        <v>1</v>
      </c>
      <c r="D11" s="26">
        <v>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7">
        <v>3</v>
      </c>
      <c r="K11" s="28">
        <v>1</v>
      </c>
      <c r="L11" s="26">
        <v>1</v>
      </c>
      <c r="M11" s="26">
        <v>1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9">
        <v>3</v>
      </c>
      <c r="T11" s="25">
        <v>2</v>
      </c>
      <c r="U11" s="26">
        <v>2</v>
      </c>
      <c r="V11" s="26">
        <v>2</v>
      </c>
      <c r="W11" s="26">
        <v>0</v>
      </c>
      <c r="X11" s="26">
        <v>0</v>
      </c>
      <c r="Y11" s="26">
        <v>0</v>
      </c>
      <c r="Z11" s="26">
        <v>0</v>
      </c>
      <c r="AA11" s="26">
        <v>1</v>
      </c>
      <c r="AB11" s="27">
        <v>7</v>
      </c>
      <c r="AC11" s="49">
        <v>13</v>
      </c>
    </row>
    <row r="12" spans="1:29" s="23" customFormat="1" ht="15">
      <c r="A12" s="24" t="s">
        <v>17</v>
      </c>
      <c r="B12" s="25">
        <v>0</v>
      </c>
      <c r="C12" s="26">
        <v>2</v>
      </c>
      <c r="D12" s="26">
        <v>0</v>
      </c>
      <c r="E12" s="26">
        <v>8</v>
      </c>
      <c r="F12" s="26">
        <v>0</v>
      </c>
      <c r="G12" s="26">
        <v>0</v>
      </c>
      <c r="H12" s="26">
        <v>0</v>
      </c>
      <c r="I12" s="26">
        <v>1</v>
      </c>
      <c r="J12" s="27">
        <v>11</v>
      </c>
      <c r="K12" s="28">
        <v>0</v>
      </c>
      <c r="L12" s="26">
        <v>3</v>
      </c>
      <c r="M12" s="26">
        <v>0</v>
      </c>
      <c r="N12" s="26">
        <v>10</v>
      </c>
      <c r="O12" s="26">
        <v>0</v>
      </c>
      <c r="P12" s="26">
        <v>0</v>
      </c>
      <c r="Q12" s="26">
        <v>1</v>
      </c>
      <c r="R12" s="26">
        <v>1</v>
      </c>
      <c r="S12" s="29">
        <v>15</v>
      </c>
      <c r="T12" s="25">
        <v>0</v>
      </c>
      <c r="U12" s="26">
        <v>5</v>
      </c>
      <c r="V12" s="26">
        <v>0</v>
      </c>
      <c r="W12" s="26">
        <v>19</v>
      </c>
      <c r="X12" s="26">
        <v>0</v>
      </c>
      <c r="Y12" s="26">
        <v>0</v>
      </c>
      <c r="Z12" s="26">
        <v>1</v>
      </c>
      <c r="AA12" s="26">
        <v>3</v>
      </c>
      <c r="AB12" s="27">
        <v>28</v>
      </c>
      <c r="AC12" s="49">
        <v>54</v>
      </c>
    </row>
    <row r="13" spans="1:29" s="23" customFormat="1" ht="15">
      <c r="A13" s="24" t="s">
        <v>5</v>
      </c>
      <c r="B13" s="25">
        <v>0</v>
      </c>
      <c r="C13" s="26">
        <v>0</v>
      </c>
      <c r="D13" s="26">
        <v>0</v>
      </c>
      <c r="E13" s="26">
        <v>46</v>
      </c>
      <c r="F13" s="26">
        <v>0</v>
      </c>
      <c r="G13" s="26">
        <v>0</v>
      </c>
      <c r="H13" s="26">
        <v>0</v>
      </c>
      <c r="I13" s="26">
        <v>0</v>
      </c>
      <c r="J13" s="27">
        <v>46</v>
      </c>
      <c r="K13" s="28">
        <v>0</v>
      </c>
      <c r="L13" s="26">
        <v>0</v>
      </c>
      <c r="M13" s="26">
        <v>0</v>
      </c>
      <c r="N13" s="26">
        <v>62</v>
      </c>
      <c r="O13" s="26">
        <v>0</v>
      </c>
      <c r="P13" s="26">
        <v>0</v>
      </c>
      <c r="Q13" s="26">
        <v>0</v>
      </c>
      <c r="R13" s="26">
        <v>1</v>
      </c>
      <c r="S13" s="29">
        <v>63</v>
      </c>
      <c r="T13" s="25">
        <v>0</v>
      </c>
      <c r="U13" s="26">
        <v>0</v>
      </c>
      <c r="V13" s="26">
        <v>0</v>
      </c>
      <c r="W13" s="26">
        <v>113</v>
      </c>
      <c r="X13" s="26">
        <v>0</v>
      </c>
      <c r="Y13" s="26">
        <v>0</v>
      </c>
      <c r="Z13" s="26">
        <v>0</v>
      </c>
      <c r="AA13" s="26">
        <v>1</v>
      </c>
      <c r="AB13" s="27">
        <v>114</v>
      </c>
      <c r="AC13" s="49">
        <v>223</v>
      </c>
    </row>
    <row r="14" spans="1:29" s="23" customFormat="1" ht="15">
      <c r="A14" s="24" t="s">
        <v>19</v>
      </c>
      <c r="B14" s="25">
        <v>0</v>
      </c>
      <c r="C14" s="26">
        <v>0</v>
      </c>
      <c r="D14" s="26">
        <v>0</v>
      </c>
      <c r="E14" s="26">
        <v>4</v>
      </c>
      <c r="F14" s="26">
        <v>0</v>
      </c>
      <c r="G14" s="26">
        <v>0</v>
      </c>
      <c r="H14" s="26">
        <v>0</v>
      </c>
      <c r="I14" s="26">
        <v>0</v>
      </c>
      <c r="J14" s="27">
        <v>4</v>
      </c>
      <c r="K14" s="28">
        <v>0</v>
      </c>
      <c r="L14" s="26">
        <v>0</v>
      </c>
      <c r="M14" s="26">
        <v>0</v>
      </c>
      <c r="N14" s="26">
        <v>5</v>
      </c>
      <c r="O14" s="26">
        <v>0</v>
      </c>
      <c r="P14" s="26">
        <v>0</v>
      </c>
      <c r="Q14" s="26">
        <v>0</v>
      </c>
      <c r="R14" s="26">
        <v>0</v>
      </c>
      <c r="S14" s="29">
        <v>5</v>
      </c>
      <c r="T14" s="25">
        <v>0</v>
      </c>
      <c r="U14" s="26">
        <v>0</v>
      </c>
      <c r="V14" s="26">
        <v>0</v>
      </c>
      <c r="W14" s="26">
        <v>11</v>
      </c>
      <c r="X14" s="26">
        <v>0</v>
      </c>
      <c r="Y14" s="26">
        <v>0</v>
      </c>
      <c r="Z14" s="26">
        <v>0</v>
      </c>
      <c r="AA14" s="26">
        <v>0</v>
      </c>
      <c r="AB14" s="27">
        <v>11</v>
      </c>
      <c r="AC14" s="49">
        <v>20</v>
      </c>
    </row>
    <row r="15" spans="1:29" s="23" customFormat="1" ht="15">
      <c r="A15" s="24" t="s">
        <v>6</v>
      </c>
      <c r="B15" s="25">
        <v>0</v>
      </c>
      <c r="C15" s="26">
        <v>0</v>
      </c>
      <c r="D15" s="26">
        <v>0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27">
        <v>1</v>
      </c>
      <c r="K15" s="28">
        <v>0</v>
      </c>
      <c r="L15" s="26">
        <v>0</v>
      </c>
      <c r="M15" s="26">
        <v>0</v>
      </c>
      <c r="N15" s="26">
        <v>1</v>
      </c>
      <c r="O15" s="26">
        <v>0</v>
      </c>
      <c r="P15" s="26">
        <v>0</v>
      </c>
      <c r="Q15" s="26">
        <v>0</v>
      </c>
      <c r="R15" s="26">
        <v>0</v>
      </c>
      <c r="S15" s="29">
        <v>1</v>
      </c>
      <c r="T15" s="25">
        <v>0</v>
      </c>
      <c r="U15" s="26">
        <v>0</v>
      </c>
      <c r="V15" s="26">
        <v>0</v>
      </c>
      <c r="W15" s="26">
        <v>2</v>
      </c>
      <c r="X15" s="26">
        <v>0</v>
      </c>
      <c r="Y15" s="26">
        <v>0</v>
      </c>
      <c r="Z15" s="26">
        <v>0</v>
      </c>
      <c r="AA15" s="26">
        <v>0</v>
      </c>
      <c r="AB15" s="27">
        <v>2</v>
      </c>
      <c r="AC15" s="49">
        <v>4</v>
      </c>
    </row>
    <row r="16" spans="1:29" s="23" customFormat="1" ht="15">
      <c r="A16" s="24" t="s">
        <v>7</v>
      </c>
      <c r="B16" s="25">
        <v>6</v>
      </c>
      <c r="C16" s="26">
        <v>0</v>
      </c>
      <c r="D16" s="26">
        <v>0</v>
      </c>
      <c r="E16" s="26">
        <v>0</v>
      </c>
      <c r="F16" s="26">
        <v>3</v>
      </c>
      <c r="G16" s="26">
        <v>1</v>
      </c>
      <c r="H16" s="26">
        <v>0</v>
      </c>
      <c r="I16" s="26">
        <v>0</v>
      </c>
      <c r="J16" s="27">
        <v>10</v>
      </c>
      <c r="K16" s="28">
        <v>8</v>
      </c>
      <c r="L16" s="26">
        <v>0</v>
      </c>
      <c r="M16" s="26">
        <v>0</v>
      </c>
      <c r="N16" s="26">
        <v>0</v>
      </c>
      <c r="O16" s="26">
        <v>4</v>
      </c>
      <c r="P16" s="26">
        <v>1</v>
      </c>
      <c r="Q16" s="26">
        <v>0</v>
      </c>
      <c r="R16" s="26">
        <v>0</v>
      </c>
      <c r="S16" s="29">
        <v>13</v>
      </c>
      <c r="T16" s="25">
        <v>16</v>
      </c>
      <c r="U16" s="26">
        <v>0</v>
      </c>
      <c r="V16" s="26">
        <v>0</v>
      </c>
      <c r="W16" s="26">
        <v>1</v>
      </c>
      <c r="X16" s="26">
        <v>7</v>
      </c>
      <c r="Y16" s="26">
        <v>2</v>
      </c>
      <c r="Z16" s="26">
        <v>0</v>
      </c>
      <c r="AA16" s="26">
        <v>0</v>
      </c>
      <c r="AB16" s="27">
        <v>26</v>
      </c>
      <c r="AC16" s="49">
        <v>49</v>
      </c>
    </row>
    <row r="17" spans="1:29" s="23" customFormat="1" ht="15">
      <c r="A17" s="24" t="s">
        <v>8</v>
      </c>
      <c r="B17" s="25">
        <v>1</v>
      </c>
      <c r="C17" s="26">
        <v>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7">
        <v>3</v>
      </c>
      <c r="K17" s="28">
        <v>1</v>
      </c>
      <c r="L17" s="26">
        <v>3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9">
        <v>4</v>
      </c>
      <c r="T17" s="25">
        <v>2</v>
      </c>
      <c r="U17" s="26">
        <v>5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7">
        <v>7</v>
      </c>
      <c r="AC17" s="49">
        <v>14</v>
      </c>
    </row>
    <row r="18" spans="1:29" s="23" customFormat="1" ht="15">
      <c r="A18" s="24" t="s">
        <v>9</v>
      </c>
      <c r="B18" s="25">
        <v>1</v>
      </c>
      <c r="C18" s="26">
        <v>1</v>
      </c>
      <c r="D18" s="26">
        <v>0</v>
      </c>
      <c r="E18" s="26">
        <v>12</v>
      </c>
      <c r="F18" s="26">
        <v>0</v>
      </c>
      <c r="G18" s="26">
        <v>1</v>
      </c>
      <c r="H18" s="26">
        <v>0</v>
      </c>
      <c r="I18" s="26">
        <v>0</v>
      </c>
      <c r="J18" s="27">
        <v>15</v>
      </c>
      <c r="K18" s="28">
        <v>1</v>
      </c>
      <c r="L18" s="26">
        <v>1</v>
      </c>
      <c r="M18" s="26">
        <v>0</v>
      </c>
      <c r="N18" s="26">
        <v>16</v>
      </c>
      <c r="O18" s="26">
        <v>0</v>
      </c>
      <c r="P18" s="26">
        <v>1</v>
      </c>
      <c r="Q18" s="26">
        <v>0</v>
      </c>
      <c r="R18" s="26">
        <v>0</v>
      </c>
      <c r="S18" s="29">
        <v>19</v>
      </c>
      <c r="T18" s="25">
        <v>2</v>
      </c>
      <c r="U18" s="26">
        <v>2</v>
      </c>
      <c r="V18" s="26">
        <v>1</v>
      </c>
      <c r="W18" s="26">
        <v>30</v>
      </c>
      <c r="X18" s="26">
        <v>0</v>
      </c>
      <c r="Y18" s="26">
        <v>2</v>
      </c>
      <c r="Z18" s="26">
        <v>0</v>
      </c>
      <c r="AA18" s="26">
        <v>1</v>
      </c>
      <c r="AB18" s="27">
        <v>38</v>
      </c>
      <c r="AC18" s="49">
        <v>72</v>
      </c>
    </row>
    <row r="19" spans="1:29" s="23" customFormat="1" ht="15">
      <c r="A19" s="24" t="s">
        <v>10</v>
      </c>
      <c r="B19" s="25">
        <v>0</v>
      </c>
      <c r="C19" s="26">
        <v>0</v>
      </c>
      <c r="D19" s="26">
        <v>0</v>
      </c>
      <c r="E19" s="26">
        <v>11</v>
      </c>
      <c r="F19" s="26">
        <v>0</v>
      </c>
      <c r="G19" s="26">
        <v>1</v>
      </c>
      <c r="H19" s="26">
        <v>0</v>
      </c>
      <c r="I19" s="26">
        <v>0</v>
      </c>
      <c r="J19" s="27">
        <v>12</v>
      </c>
      <c r="K19" s="28">
        <v>0</v>
      </c>
      <c r="L19" s="26">
        <v>0</v>
      </c>
      <c r="M19" s="26">
        <v>0</v>
      </c>
      <c r="N19" s="26">
        <v>15</v>
      </c>
      <c r="O19" s="26">
        <v>0</v>
      </c>
      <c r="P19" s="26">
        <v>1</v>
      </c>
      <c r="Q19" s="26">
        <v>0</v>
      </c>
      <c r="R19" s="26">
        <v>0</v>
      </c>
      <c r="S19" s="29">
        <v>16</v>
      </c>
      <c r="T19" s="25">
        <v>0</v>
      </c>
      <c r="U19" s="26">
        <v>0</v>
      </c>
      <c r="V19" s="26">
        <v>0</v>
      </c>
      <c r="W19" s="26">
        <v>27</v>
      </c>
      <c r="X19" s="26">
        <v>0</v>
      </c>
      <c r="Y19" s="26">
        <v>2</v>
      </c>
      <c r="Z19" s="26">
        <v>1</v>
      </c>
      <c r="AA19" s="26">
        <v>1</v>
      </c>
      <c r="AB19" s="27">
        <v>31</v>
      </c>
      <c r="AC19" s="49">
        <v>59</v>
      </c>
    </row>
    <row r="20" spans="1:29" s="23" customFormat="1" ht="15.75" thickBot="1">
      <c r="A20" s="31" t="s">
        <v>11</v>
      </c>
      <c r="B20" s="32">
        <v>0</v>
      </c>
      <c r="C20" s="33">
        <v>0</v>
      </c>
      <c r="D20" s="33">
        <v>0</v>
      </c>
      <c r="E20" s="33">
        <v>27</v>
      </c>
      <c r="F20" s="33">
        <v>0</v>
      </c>
      <c r="G20" s="33">
        <v>1</v>
      </c>
      <c r="H20" s="33">
        <v>0</v>
      </c>
      <c r="I20" s="33">
        <v>0</v>
      </c>
      <c r="J20" s="34">
        <v>28</v>
      </c>
      <c r="K20" s="35">
        <v>0</v>
      </c>
      <c r="L20" s="33">
        <v>0</v>
      </c>
      <c r="M20" s="33">
        <v>0</v>
      </c>
      <c r="N20" s="33">
        <v>37</v>
      </c>
      <c r="O20" s="33">
        <v>0</v>
      </c>
      <c r="P20" s="33">
        <v>1</v>
      </c>
      <c r="Q20" s="33">
        <v>0</v>
      </c>
      <c r="R20" s="33">
        <v>0</v>
      </c>
      <c r="S20" s="36">
        <v>38</v>
      </c>
      <c r="T20" s="32">
        <v>0</v>
      </c>
      <c r="U20" s="33">
        <v>0</v>
      </c>
      <c r="V20" s="33">
        <v>0</v>
      </c>
      <c r="W20" s="33">
        <v>68</v>
      </c>
      <c r="X20" s="33">
        <v>0</v>
      </c>
      <c r="Y20" s="33">
        <v>3</v>
      </c>
      <c r="Z20" s="33">
        <v>0</v>
      </c>
      <c r="AA20" s="33">
        <v>0</v>
      </c>
      <c r="AB20" s="34">
        <v>71</v>
      </c>
      <c r="AC20" s="51">
        <v>137</v>
      </c>
    </row>
    <row r="21" spans="1:29" s="45" customFormat="1" ht="15.75" thickBot="1">
      <c r="A21" s="38" t="s">
        <v>110</v>
      </c>
      <c r="B21" s="39">
        <v>11</v>
      </c>
      <c r="C21" s="40">
        <v>6</v>
      </c>
      <c r="D21" s="40">
        <v>6</v>
      </c>
      <c r="E21" s="40">
        <v>140</v>
      </c>
      <c r="F21" s="40">
        <v>3</v>
      </c>
      <c r="G21" s="40">
        <v>4</v>
      </c>
      <c r="H21" s="40">
        <v>0</v>
      </c>
      <c r="I21" s="40">
        <v>3</v>
      </c>
      <c r="J21" s="41">
        <v>173</v>
      </c>
      <c r="K21" s="39">
        <v>14</v>
      </c>
      <c r="L21" s="40">
        <v>8</v>
      </c>
      <c r="M21" s="40">
        <v>8</v>
      </c>
      <c r="N21" s="40">
        <v>190</v>
      </c>
      <c r="O21" s="40">
        <v>4</v>
      </c>
      <c r="P21" s="40">
        <v>4</v>
      </c>
      <c r="Q21" s="40">
        <v>1</v>
      </c>
      <c r="R21" s="40">
        <v>6</v>
      </c>
      <c r="S21" s="41">
        <v>235</v>
      </c>
      <c r="T21" s="39">
        <v>27</v>
      </c>
      <c r="U21" s="40">
        <v>14</v>
      </c>
      <c r="V21" s="40">
        <v>19</v>
      </c>
      <c r="W21" s="40">
        <v>353</v>
      </c>
      <c r="X21" s="40">
        <v>7</v>
      </c>
      <c r="Y21" s="40">
        <v>9</v>
      </c>
      <c r="Z21" s="40">
        <v>3</v>
      </c>
      <c r="AA21" s="40">
        <v>15</v>
      </c>
      <c r="AB21" s="41">
        <v>447</v>
      </c>
      <c r="AC21" s="52">
        <v>855</v>
      </c>
    </row>
  </sheetData>
  <mergeCells count="5">
    <mergeCell ref="A4:A5"/>
    <mergeCell ref="AC4:AC5"/>
    <mergeCell ref="B4:J4"/>
    <mergeCell ref="K4:S4"/>
    <mergeCell ref="T4:AB4"/>
  </mergeCells>
  <printOptions horizontalCentered="1"/>
  <pageMargins left="0.15748031496062992" right="0.1968503937007874" top="1.5748031496062993" bottom="0.984251968503937" header="0.5118110236220472" footer="0.5118110236220472"/>
  <pageSetup horizontalDpi="600" verticalDpi="600" orientation="landscape" paperSize="9" scale="85" r:id="rId1"/>
  <headerFooter alignWithMargins="0">
    <oddHeader>&amp;C&amp;"Trebuchet MS,Normale"&amp;9Fabbisogno aa.ss. 2012/13 - 2013/14 - 2014/15
Posti normali
Tecnologie</oddHeader>
    <oddFooter>&amp;C&amp;"Trebuchet MS,Normale"&amp;9II grado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5.7109375" style="1" customWidth="1"/>
    <col min="2" max="17" width="9.421875" style="1" customWidth="1"/>
    <col min="18" max="16384" width="9.140625" style="1" customWidth="1"/>
  </cols>
  <sheetData>
    <row r="2" s="5" customFormat="1" ht="15">
      <c r="A2" s="5" t="s">
        <v>123</v>
      </c>
    </row>
    <row r="3" ht="15.75" thickBot="1"/>
    <row r="4" spans="1:17" ht="36" customHeight="1">
      <c r="A4" s="123" t="s">
        <v>60</v>
      </c>
      <c r="B4" s="123" t="s">
        <v>107</v>
      </c>
      <c r="C4" s="118"/>
      <c r="D4" s="118"/>
      <c r="E4" s="118"/>
      <c r="F4" s="119"/>
      <c r="G4" s="118" t="s">
        <v>121</v>
      </c>
      <c r="H4" s="118"/>
      <c r="I4" s="118"/>
      <c r="J4" s="118"/>
      <c r="K4" s="118"/>
      <c r="L4" s="123" t="s">
        <v>122</v>
      </c>
      <c r="M4" s="118"/>
      <c r="N4" s="118"/>
      <c r="O4" s="118"/>
      <c r="P4" s="119"/>
      <c r="Q4" s="127" t="s">
        <v>109</v>
      </c>
    </row>
    <row r="5" spans="1:17" ht="24" customHeight="1" thickBot="1">
      <c r="A5" s="124"/>
      <c r="B5" s="7" t="s">
        <v>22</v>
      </c>
      <c r="C5" s="8" t="s">
        <v>39</v>
      </c>
      <c r="D5" s="8" t="s">
        <v>40</v>
      </c>
      <c r="E5" s="8" t="s">
        <v>41</v>
      </c>
      <c r="F5" s="9" t="s">
        <v>109</v>
      </c>
      <c r="G5" s="11" t="s">
        <v>22</v>
      </c>
      <c r="H5" s="8" t="s">
        <v>39</v>
      </c>
      <c r="I5" s="8" t="s">
        <v>40</v>
      </c>
      <c r="J5" s="8" t="s">
        <v>41</v>
      </c>
      <c r="K5" s="10" t="s">
        <v>109</v>
      </c>
      <c r="L5" s="7" t="s">
        <v>22</v>
      </c>
      <c r="M5" s="8" t="s">
        <v>39</v>
      </c>
      <c r="N5" s="8" t="s">
        <v>40</v>
      </c>
      <c r="O5" s="8" t="s">
        <v>41</v>
      </c>
      <c r="P5" s="9" t="s">
        <v>109</v>
      </c>
      <c r="Q5" s="128"/>
    </row>
    <row r="6" spans="1:17" s="23" customFormat="1" ht="15">
      <c r="A6" s="16" t="s">
        <v>15</v>
      </c>
      <c r="B6" s="17">
        <v>1</v>
      </c>
      <c r="C6" s="18">
        <v>0</v>
      </c>
      <c r="D6" s="18">
        <v>1</v>
      </c>
      <c r="E6" s="18">
        <v>0</v>
      </c>
      <c r="F6" s="19">
        <v>2</v>
      </c>
      <c r="G6" s="20">
        <v>2</v>
      </c>
      <c r="H6" s="18">
        <v>0</v>
      </c>
      <c r="I6" s="18">
        <v>2</v>
      </c>
      <c r="J6" s="18">
        <v>0</v>
      </c>
      <c r="K6" s="21">
        <v>4</v>
      </c>
      <c r="L6" s="17">
        <v>2</v>
      </c>
      <c r="M6" s="18">
        <v>0</v>
      </c>
      <c r="N6" s="18">
        <v>2</v>
      </c>
      <c r="O6" s="18">
        <v>0</v>
      </c>
      <c r="P6" s="19">
        <v>4</v>
      </c>
      <c r="Q6" s="47">
        <v>10</v>
      </c>
    </row>
    <row r="7" spans="1:17" s="23" customFormat="1" ht="15">
      <c r="A7" s="24" t="s">
        <v>16</v>
      </c>
      <c r="B7" s="25">
        <v>0</v>
      </c>
      <c r="C7" s="26">
        <v>0</v>
      </c>
      <c r="D7" s="26">
        <v>0</v>
      </c>
      <c r="E7" s="26">
        <v>3</v>
      </c>
      <c r="F7" s="27">
        <v>3</v>
      </c>
      <c r="G7" s="28">
        <v>0</v>
      </c>
      <c r="H7" s="26">
        <v>0</v>
      </c>
      <c r="I7" s="26">
        <v>0</v>
      </c>
      <c r="J7" s="26">
        <v>5</v>
      </c>
      <c r="K7" s="29">
        <v>5</v>
      </c>
      <c r="L7" s="25">
        <v>0</v>
      </c>
      <c r="M7" s="26">
        <v>0</v>
      </c>
      <c r="N7" s="26">
        <v>0</v>
      </c>
      <c r="O7" s="26">
        <v>7</v>
      </c>
      <c r="P7" s="27">
        <v>7</v>
      </c>
      <c r="Q7" s="49">
        <v>15</v>
      </c>
    </row>
    <row r="8" spans="1:17" s="23" customFormat="1" ht="15">
      <c r="A8" s="24" t="s">
        <v>1</v>
      </c>
      <c r="B8" s="25">
        <v>1</v>
      </c>
      <c r="C8" s="26">
        <v>0</v>
      </c>
      <c r="D8" s="26">
        <v>0</v>
      </c>
      <c r="E8" s="26">
        <v>0</v>
      </c>
      <c r="F8" s="27">
        <v>1</v>
      </c>
      <c r="G8" s="28">
        <v>2</v>
      </c>
      <c r="H8" s="26">
        <v>0</v>
      </c>
      <c r="I8" s="26">
        <v>0</v>
      </c>
      <c r="J8" s="26">
        <v>0</v>
      </c>
      <c r="K8" s="29">
        <v>2</v>
      </c>
      <c r="L8" s="25">
        <v>2</v>
      </c>
      <c r="M8" s="26">
        <v>0</v>
      </c>
      <c r="N8" s="26">
        <v>0</v>
      </c>
      <c r="O8" s="26">
        <v>0</v>
      </c>
      <c r="P8" s="27">
        <v>2</v>
      </c>
      <c r="Q8" s="49">
        <v>5</v>
      </c>
    </row>
    <row r="9" spans="1:17" s="23" customFormat="1" ht="15">
      <c r="A9" s="24" t="s">
        <v>4</v>
      </c>
      <c r="B9" s="25">
        <v>0</v>
      </c>
      <c r="C9" s="26">
        <v>0</v>
      </c>
      <c r="D9" s="26">
        <v>0</v>
      </c>
      <c r="E9" s="26">
        <v>3</v>
      </c>
      <c r="F9" s="27">
        <v>3</v>
      </c>
      <c r="G9" s="28">
        <v>0</v>
      </c>
      <c r="H9" s="26">
        <v>0</v>
      </c>
      <c r="I9" s="26">
        <v>0</v>
      </c>
      <c r="J9" s="26">
        <v>4</v>
      </c>
      <c r="K9" s="29">
        <v>4</v>
      </c>
      <c r="L9" s="25">
        <v>0</v>
      </c>
      <c r="M9" s="26">
        <v>0</v>
      </c>
      <c r="N9" s="26">
        <v>0</v>
      </c>
      <c r="O9" s="26">
        <v>7</v>
      </c>
      <c r="P9" s="27">
        <v>7</v>
      </c>
      <c r="Q9" s="49">
        <v>14</v>
      </c>
    </row>
    <row r="10" spans="1:17" s="23" customFormat="1" ht="15">
      <c r="A10" s="24" t="s">
        <v>17</v>
      </c>
      <c r="B10" s="25">
        <v>0</v>
      </c>
      <c r="C10" s="26">
        <v>0</v>
      </c>
      <c r="D10" s="26">
        <v>0</v>
      </c>
      <c r="E10" s="26">
        <v>6</v>
      </c>
      <c r="F10" s="27">
        <v>6</v>
      </c>
      <c r="G10" s="28">
        <v>0</v>
      </c>
      <c r="H10" s="26">
        <v>0</v>
      </c>
      <c r="I10" s="26">
        <v>0</v>
      </c>
      <c r="J10" s="26">
        <v>8</v>
      </c>
      <c r="K10" s="29">
        <v>8</v>
      </c>
      <c r="L10" s="25">
        <v>0</v>
      </c>
      <c r="M10" s="26">
        <v>0</v>
      </c>
      <c r="N10" s="26">
        <v>0</v>
      </c>
      <c r="O10" s="26">
        <v>16</v>
      </c>
      <c r="P10" s="27">
        <v>16</v>
      </c>
      <c r="Q10" s="49">
        <v>30</v>
      </c>
    </row>
    <row r="11" spans="1:17" s="23" customFormat="1" ht="15">
      <c r="A11" s="24" t="s">
        <v>5</v>
      </c>
      <c r="B11" s="25">
        <v>1</v>
      </c>
      <c r="C11" s="26">
        <v>1</v>
      </c>
      <c r="D11" s="26">
        <v>1</v>
      </c>
      <c r="E11" s="26">
        <v>0</v>
      </c>
      <c r="F11" s="27">
        <v>3</v>
      </c>
      <c r="G11" s="28">
        <v>1</v>
      </c>
      <c r="H11" s="26">
        <v>1</v>
      </c>
      <c r="I11" s="26">
        <v>1</v>
      </c>
      <c r="J11" s="26">
        <v>0</v>
      </c>
      <c r="K11" s="29">
        <v>3</v>
      </c>
      <c r="L11" s="25">
        <v>2</v>
      </c>
      <c r="M11" s="26">
        <v>2</v>
      </c>
      <c r="N11" s="26">
        <v>2</v>
      </c>
      <c r="O11" s="26">
        <v>0</v>
      </c>
      <c r="P11" s="27">
        <v>6</v>
      </c>
      <c r="Q11" s="49">
        <v>12</v>
      </c>
    </row>
    <row r="12" spans="1:17" s="23" customFormat="1" ht="15">
      <c r="A12" s="24" t="s">
        <v>19</v>
      </c>
      <c r="B12" s="25">
        <v>0</v>
      </c>
      <c r="C12" s="26">
        <v>0</v>
      </c>
      <c r="D12" s="26">
        <v>0</v>
      </c>
      <c r="E12" s="26">
        <v>1</v>
      </c>
      <c r="F12" s="27">
        <v>1</v>
      </c>
      <c r="G12" s="28">
        <v>0</v>
      </c>
      <c r="H12" s="26">
        <v>0</v>
      </c>
      <c r="I12" s="26">
        <v>0</v>
      </c>
      <c r="J12" s="26">
        <v>1</v>
      </c>
      <c r="K12" s="29">
        <v>1</v>
      </c>
      <c r="L12" s="25">
        <v>0</v>
      </c>
      <c r="M12" s="26">
        <v>0</v>
      </c>
      <c r="N12" s="26">
        <v>0</v>
      </c>
      <c r="O12" s="26">
        <v>2</v>
      </c>
      <c r="P12" s="27">
        <v>2</v>
      </c>
      <c r="Q12" s="49">
        <v>4</v>
      </c>
    </row>
    <row r="13" spans="1:17" s="23" customFormat="1" ht="15">
      <c r="A13" s="24" t="s">
        <v>6</v>
      </c>
      <c r="B13" s="25">
        <v>1</v>
      </c>
      <c r="C13" s="26">
        <v>0</v>
      </c>
      <c r="D13" s="26">
        <v>1</v>
      </c>
      <c r="E13" s="26">
        <v>0</v>
      </c>
      <c r="F13" s="27">
        <v>2</v>
      </c>
      <c r="G13" s="28">
        <v>1</v>
      </c>
      <c r="H13" s="26">
        <v>0</v>
      </c>
      <c r="I13" s="26">
        <v>1</v>
      </c>
      <c r="J13" s="26">
        <v>0</v>
      </c>
      <c r="K13" s="29">
        <v>2</v>
      </c>
      <c r="L13" s="25">
        <v>2</v>
      </c>
      <c r="M13" s="26">
        <v>0</v>
      </c>
      <c r="N13" s="26">
        <v>2</v>
      </c>
      <c r="O13" s="26">
        <v>0</v>
      </c>
      <c r="P13" s="27">
        <v>4</v>
      </c>
      <c r="Q13" s="49">
        <v>8</v>
      </c>
    </row>
    <row r="14" spans="1:17" s="23" customFormat="1" ht="15">
      <c r="A14" s="24" t="s">
        <v>7</v>
      </c>
      <c r="B14" s="25">
        <v>4</v>
      </c>
      <c r="C14" s="26">
        <v>2</v>
      </c>
      <c r="D14" s="26">
        <v>2</v>
      </c>
      <c r="E14" s="26">
        <v>5</v>
      </c>
      <c r="F14" s="27">
        <v>13</v>
      </c>
      <c r="G14" s="28">
        <v>5</v>
      </c>
      <c r="H14" s="26">
        <v>3</v>
      </c>
      <c r="I14" s="26">
        <v>3</v>
      </c>
      <c r="J14" s="26">
        <v>7</v>
      </c>
      <c r="K14" s="29">
        <v>18</v>
      </c>
      <c r="L14" s="25">
        <v>11</v>
      </c>
      <c r="M14" s="26">
        <v>5</v>
      </c>
      <c r="N14" s="26">
        <v>6</v>
      </c>
      <c r="O14" s="26">
        <v>13</v>
      </c>
      <c r="P14" s="27">
        <v>35</v>
      </c>
      <c r="Q14" s="49">
        <v>66</v>
      </c>
    </row>
    <row r="15" spans="1:17" s="23" customFormat="1" ht="15">
      <c r="A15" s="24" t="s">
        <v>8</v>
      </c>
      <c r="B15" s="25">
        <v>2</v>
      </c>
      <c r="C15" s="26">
        <v>0</v>
      </c>
      <c r="D15" s="26">
        <v>2</v>
      </c>
      <c r="E15" s="26">
        <v>3</v>
      </c>
      <c r="F15" s="27">
        <v>7</v>
      </c>
      <c r="G15" s="28">
        <v>3</v>
      </c>
      <c r="H15" s="26">
        <v>0</v>
      </c>
      <c r="I15" s="26">
        <v>3</v>
      </c>
      <c r="J15" s="26">
        <v>4</v>
      </c>
      <c r="K15" s="29">
        <v>10</v>
      </c>
      <c r="L15" s="25">
        <v>5</v>
      </c>
      <c r="M15" s="26">
        <v>0</v>
      </c>
      <c r="N15" s="26">
        <v>5</v>
      </c>
      <c r="O15" s="26">
        <v>7</v>
      </c>
      <c r="P15" s="27">
        <v>17</v>
      </c>
      <c r="Q15" s="49">
        <v>34</v>
      </c>
    </row>
    <row r="16" spans="1:17" s="23" customFormat="1" ht="15">
      <c r="A16" s="24" t="s">
        <v>9</v>
      </c>
      <c r="B16" s="25">
        <v>0</v>
      </c>
      <c r="C16" s="26">
        <v>1</v>
      </c>
      <c r="D16" s="26">
        <v>1</v>
      </c>
      <c r="E16" s="26">
        <v>17</v>
      </c>
      <c r="F16" s="27">
        <v>19</v>
      </c>
      <c r="G16" s="28">
        <v>0</v>
      </c>
      <c r="H16" s="26">
        <v>1</v>
      </c>
      <c r="I16" s="26">
        <v>1</v>
      </c>
      <c r="J16" s="26">
        <v>23</v>
      </c>
      <c r="K16" s="29">
        <v>25</v>
      </c>
      <c r="L16" s="25">
        <v>0</v>
      </c>
      <c r="M16" s="26">
        <v>2</v>
      </c>
      <c r="N16" s="26">
        <v>2</v>
      </c>
      <c r="O16" s="26">
        <v>41</v>
      </c>
      <c r="P16" s="27">
        <v>45</v>
      </c>
      <c r="Q16" s="49">
        <v>89</v>
      </c>
    </row>
    <row r="17" spans="1:17" s="23" customFormat="1" ht="15.75" thickBot="1">
      <c r="A17" s="31" t="s">
        <v>10</v>
      </c>
      <c r="B17" s="32">
        <v>0</v>
      </c>
      <c r="C17" s="33">
        <v>0</v>
      </c>
      <c r="D17" s="33">
        <v>0</v>
      </c>
      <c r="E17" s="33">
        <v>4</v>
      </c>
      <c r="F17" s="34">
        <v>4</v>
      </c>
      <c r="G17" s="35">
        <v>0</v>
      </c>
      <c r="H17" s="33">
        <v>0</v>
      </c>
      <c r="I17" s="33">
        <v>0</v>
      </c>
      <c r="J17" s="33">
        <v>5</v>
      </c>
      <c r="K17" s="36">
        <v>5</v>
      </c>
      <c r="L17" s="32">
        <v>0</v>
      </c>
      <c r="M17" s="33">
        <v>0</v>
      </c>
      <c r="N17" s="33">
        <v>0</v>
      </c>
      <c r="O17" s="33">
        <v>11</v>
      </c>
      <c r="P17" s="34">
        <v>11</v>
      </c>
      <c r="Q17" s="51">
        <v>20</v>
      </c>
    </row>
    <row r="18" spans="1:17" s="45" customFormat="1" ht="15.75" thickBot="1">
      <c r="A18" s="38" t="s">
        <v>110</v>
      </c>
      <c r="B18" s="39">
        <v>10</v>
      </c>
      <c r="C18" s="40">
        <v>4</v>
      </c>
      <c r="D18" s="40">
        <v>8</v>
      </c>
      <c r="E18" s="40">
        <v>42</v>
      </c>
      <c r="F18" s="41">
        <v>64</v>
      </c>
      <c r="G18" s="39">
        <v>14</v>
      </c>
      <c r="H18" s="40">
        <v>5</v>
      </c>
      <c r="I18" s="40">
        <v>11</v>
      </c>
      <c r="J18" s="40">
        <v>57</v>
      </c>
      <c r="K18" s="41">
        <v>87</v>
      </c>
      <c r="L18" s="39">
        <v>24</v>
      </c>
      <c r="M18" s="40">
        <v>9</v>
      </c>
      <c r="N18" s="40">
        <v>19</v>
      </c>
      <c r="O18" s="40">
        <v>104</v>
      </c>
      <c r="P18" s="41">
        <v>156</v>
      </c>
      <c r="Q18" s="52">
        <v>307</v>
      </c>
    </row>
  </sheetData>
  <mergeCells count="5">
    <mergeCell ref="A4:A5"/>
    <mergeCell ref="Q4:Q5"/>
    <mergeCell ref="B4:F4"/>
    <mergeCell ref="G4:K4"/>
    <mergeCell ref="L4:P4"/>
  </mergeCells>
  <printOptions horizontalCentered="1"/>
  <pageMargins left="0.15748031496062992" right="0.2362204724409449" top="1.5748031496062993" bottom="0.984251968503937" header="0.5118110236220472" footer="0.5118110236220472"/>
  <pageSetup horizontalDpi="600" verticalDpi="600" orientation="landscape" paperSize="9" scale="85" r:id="rId1"/>
  <headerFooter alignWithMargins="0">
    <oddHeader>&amp;C&amp;"Trebuchet MS,Normale"&amp;9Fabbisogno aa.ss. 2012/13 - 2013/14 - 2014/15
Posti normali
Trasporti</oddHeader>
    <oddFooter>&amp;C&amp;"Trebuchet MS,Normale"&amp;9II grado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3"/>
  <sheetViews>
    <sheetView workbookViewId="0" topLeftCell="A11">
      <selection activeCell="H351" sqref="H351"/>
    </sheetView>
  </sheetViews>
  <sheetFormatPr defaultColWidth="9.140625" defaultRowHeight="12.75" outlineLevelRow="2"/>
  <cols>
    <col min="1" max="1" width="16.57421875" style="1" bestFit="1" customWidth="1"/>
    <col min="2" max="2" width="14.7109375" style="1" bestFit="1" customWidth="1"/>
    <col min="3" max="5" width="9.140625" style="1" customWidth="1"/>
  </cols>
  <sheetData>
    <row r="1" spans="1:5" ht="16.5" customHeight="1">
      <c r="A1" s="113" t="s">
        <v>59</v>
      </c>
      <c r="B1" s="115" t="s">
        <v>60</v>
      </c>
      <c r="C1" s="117" t="s">
        <v>61</v>
      </c>
      <c r="D1" s="118"/>
      <c r="E1" s="119"/>
    </row>
    <row r="2" spans="1:5" ht="30.75" hidden="1" outlineLevel="2" thickBot="1">
      <c r="A2" s="114"/>
      <c r="B2" s="116"/>
      <c r="C2" s="8" t="s">
        <v>62</v>
      </c>
      <c r="D2" s="8" t="s">
        <v>63</v>
      </c>
      <c r="E2" s="9" t="s">
        <v>64</v>
      </c>
    </row>
    <row r="3" spans="1:5" ht="15" hidden="1" outlineLevel="2">
      <c r="A3" s="83" t="s">
        <v>0</v>
      </c>
      <c r="B3" s="6" t="s">
        <v>1</v>
      </c>
      <c r="C3" s="6">
        <v>1</v>
      </c>
      <c r="D3" s="6">
        <v>2</v>
      </c>
      <c r="E3" s="84">
        <v>2</v>
      </c>
    </row>
    <row r="4" spans="1:5" ht="15" hidden="1" outlineLevel="2">
      <c r="A4" s="85" t="s">
        <v>0</v>
      </c>
      <c r="B4" s="2" t="s">
        <v>3</v>
      </c>
      <c r="C4" s="2">
        <v>1</v>
      </c>
      <c r="D4" s="2">
        <v>1</v>
      </c>
      <c r="E4" s="86">
        <v>3</v>
      </c>
    </row>
    <row r="5" spans="1:5" ht="15" hidden="1" outlineLevel="2">
      <c r="A5" s="85" t="s">
        <v>0</v>
      </c>
      <c r="B5" s="2" t="s">
        <v>4</v>
      </c>
      <c r="C5" s="2">
        <v>1</v>
      </c>
      <c r="D5" s="2">
        <v>1</v>
      </c>
      <c r="E5" s="86">
        <v>2</v>
      </c>
    </row>
    <row r="6" spans="1:5" ht="15" hidden="1" outlineLevel="2">
      <c r="A6" s="85" t="s">
        <v>0</v>
      </c>
      <c r="B6" s="2" t="s">
        <v>7</v>
      </c>
      <c r="C6" s="2">
        <v>6</v>
      </c>
      <c r="D6" s="2">
        <v>8</v>
      </c>
      <c r="E6" s="86">
        <v>16</v>
      </c>
    </row>
    <row r="7" spans="1:5" ht="15" hidden="1" outlineLevel="2">
      <c r="A7" s="85" t="s">
        <v>0</v>
      </c>
      <c r="B7" s="2" t="s">
        <v>8</v>
      </c>
      <c r="C7" s="2">
        <v>1</v>
      </c>
      <c r="D7" s="2">
        <v>1</v>
      </c>
      <c r="E7" s="86">
        <v>2</v>
      </c>
    </row>
    <row r="8" spans="1:5" ht="14.25" customHeight="1" hidden="1" outlineLevel="2">
      <c r="A8" s="85" t="s">
        <v>0</v>
      </c>
      <c r="B8" s="2" t="s">
        <v>9</v>
      </c>
      <c r="C8" s="2">
        <v>1</v>
      </c>
      <c r="D8" s="2">
        <v>1</v>
      </c>
      <c r="E8" s="86">
        <v>2</v>
      </c>
    </row>
    <row r="9" spans="1:6" s="4" customFormat="1" ht="15" outlineLevel="1" collapsed="1">
      <c r="A9" s="87" t="s">
        <v>66</v>
      </c>
      <c r="B9" s="3"/>
      <c r="C9" s="3">
        <f>SUBTOTAL(9,C3:C8)</f>
        <v>11</v>
      </c>
      <c r="D9" s="3">
        <f>SUBTOTAL(9,D3:D8)</f>
        <v>14</v>
      </c>
      <c r="E9" s="12">
        <f>SUBTOTAL(9,E3:E8)</f>
        <v>27</v>
      </c>
      <c r="F9" s="4">
        <f>SUM(C9:E9)</f>
        <v>52</v>
      </c>
    </row>
    <row r="10" spans="1:6" ht="15" hidden="1" outlineLevel="2">
      <c r="A10" s="85" t="s">
        <v>12</v>
      </c>
      <c r="B10" s="2" t="s">
        <v>5</v>
      </c>
      <c r="C10" s="2">
        <v>2</v>
      </c>
      <c r="D10" s="2">
        <v>3</v>
      </c>
      <c r="E10" s="86">
        <v>5</v>
      </c>
      <c r="F10" s="4">
        <f aca="true" t="shared" si="0" ref="F10:F73">SUM(C10:E10)</f>
        <v>10</v>
      </c>
    </row>
    <row r="11" spans="1:6" s="4" customFormat="1" ht="15" outlineLevel="1" collapsed="1">
      <c r="A11" s="87" t="s">
        <v>67</v>
      </c>
      <c r="B11" s="3"/>
      <c r="C11" s="3">
        <f>SUBTOTAL(9,C10:C10)</f>
        <v>2</v>
      </c>
      <c r="D11" s="3">
        <f>SUBTOTAL(9,D10:D10)</f>
        <v>3</v>
      </c>
      <c r="E11" s="12">
        <f>SUBTOTAL(9,E10:E10)</f>
        <v>5</v>
      </c>
      <c r="F11" s="4">
        <f t="shared" si="0"/>
        <v>10</v>
      </c>
    </row>
    <row r="12" spans="1:6" ht="15" hidden="1" outlineLevel="2">
      <c r="A12" s="85" t="s">
        <v>13</v>
      </c>
      <c r="B12" s="2" t="s">
        <v>2</v>
      </c>
      <c r="C12" s="2">
        <v>0</v>
      </c>
      <c r="D12" s="2">
        <v>0</v>
      </c>
      <c r="E12" s="86">
        <v>1</v>
      </c>
      <c r="F12" s="4">
        <f t="shared" si="0"/>
        <v>1</v>
      </c>
    </row>
    <row r="13" spans="1:6" ht="15" hidden="1" outlineLevel="2">
      <c r="A13" s="85" t="s">
        <v>13</v>
      </c>
      <c r="B13" s="2" t="s">
        <v>3</v>
      </c>
      <c r="C13" s="2">
        <v>2</v>
      </c>
      <c r="D13" s="2">
        <v>3</v>
      </c>
      <c r="E13" s="86">
        <v>6</v>
      </c>
      <c r="F13" s="4">
        <f t="shared" si="0"/>
        <v>11</v>
      </c>
    </row>
    <row r="14" spans="1:6" ht="15" hidden="1" outlineLevel="2">
      <c r="A14" s="85" t="s">
        <v>13</v>
      </c>
      <c r="B14" s="2" t="s">
        <v>4</v>
      </c>
      <c r="C14" s="2">
        <v>9</v>
      </c>
      <c r="D14" s="2">
        <v>12</v>
      </c>
      <c r="E14" s="86">
        <v>22</v>
      </c>
      <c r="F14" s="4">
        <f t="shared" si="0"/>
        <v>43</v>
      </c>
    </row>
    <row r="15" spans="1:6" ht="15" hidden="1" outlineLevel="2">
      <c r="A15" s="85" t="s">
        <v>13</v>
      </c>
      <c r="B15" s="2" t="s">
        <v>5</v>
      </c>
      <c r="C15" s="2">
        <v>0</v>
      </c>
      <c r="D15" s="2">
        <v>1</v>
      </c>
      <c r="E15" s="86">
        <v>1</v>
      </c>
      <c r="F15" s="4">
        <f t="shared" si="0"/>
        <v>2</v>
      </c>
    </row>
    <row r="16" spans="1:6" ht="15" hidden="1" outlineLevel="2">
      <c r="A16" s="85" t="s">
        <v>13</v>
      </c>
      <c r="B16" s="2" t="s">
        <v>19</v>
      </c>
      <c r="C16" s="2">
        <v>2</v>
      </c>
      <c r="D16" s="2">
        <v>3</v>
      </c>
      <c r="E16" s="86">
        <v>5</v>
      </c>
      <c r="F16" s="4">
        <f t="shared" si="0"/>
        <v>10</v>
      </c>
    </row>
    <row r="17" spans="1:6" ht="15" hidden="1" outlineLevel="2">
      <c r="A17" s="85" t="s">
        <v>13</v>
      </c>
      <c r="B17" s="2" t="s">
        <v>6</v>
      </c>
      <c r="C17" s="2">
        <v>5</v>
      </c>
      <c r="D17" s="2">
        <v>8</v>
      </c>
      <c r="E17" s="86">
        <v>13</v>
      </c>
      <c r="F17" s="4">
        <f t="shared" si="0"/>
        <v>26</v>
      </c>
    </row>
    <row r="18" spans="1:6" ht="15" hidden="1" outlineLevel="2">
      <c r="A18" s="85" t="s">
        <v>13</v>
      </c>
      <c r="B18" s="2" t="s">
        <v>11</v>
      </c>
      <c r="C18" s="2">
        <v>10</v>
      </c>
      <c r="D18" s="2">
        <v>13</v>
      </c>
      <c r="E18" s="86">
        <v>25</v>
      </c>
      <c r="F18" s="4">
        <f t="shared" si="0"/>
        <v>48</v>
      </c>
    </row>
    <row r="19" spans="1:6" s="4" customFormat="1" ht="15" outlineLevel="1" collapsed="1">
      <c r="A19" s="87" t="s">
        <v>68</v>
      </c>
      <c r="B19" s="3"/>
      <c r="C19" s="3">
        <f>SUBTOTAL(9,C12:C18)</f>
        <v>28</v>
      </c>
      <c r="D19" s="3">
        <f>SUBTOTAL(9,D12:D18)</f>
        <v>40</v>
      </c>
      <c r="E19" s="12">
        <f>SUBTOTAL(9,E12:E18)</f>
        <v>73</v>
      </c>
      <c r="F19" s="4">
        <f t="shared" si="0"/>
        <v>141</v>
      </c>
    </row>
    <row r="20" spans="1:6" ht="15" hidden="1" outlineLevel="2">
      <c r="A20" s="85" t="s">
        <v>21</v>
      </c>
      <c r="B20" s="2" t="s">
        <v>14</v>
      </c>
      <c r="C20" s="2">
        <v>4</v>
      </c>
      <c r="D20" s="2">
        <v>6</v>
      </c>
      <c r="E20" s="86">
        <v>11</v>
      </c>
      <c r="F20" s="4">
        <f t="shared" si="0"/>
        <v>21</v>
      </c>
    </row>
    <row r="21" spans="1:6" ht="15" hidden="1" outlineLevel="2">
      <c r="A21" s="85" t="s">
        <v>21</v>
      </c>
      <c r="B21" s="2" t="s">
        <v>16</v>
      </c>
      <c r="C21" s="2">
        <v>0</v>
      </c>
      <c r="D21" s="2">
        <v>1</v>
      </c>
      <c r="E21" s="86">
        <v>1</v>
      </c>
      <c r="F21" s="4">
        <f t="shared" si="0"/>
        <v>2</v>
      </c>
    </row>
    <row r="22" spans="1:6" ht="15" hidden="1" outlineLevel="2">
      <c r="A22" s="85" t="s">
        <v>21</v>
      </c>
      <c r="B22" s="2" t="s">
        <v>1</v>
      </c>
      <c r="C22" s="2">
        <v>1</v>
      </c>
      <c r="D22" s="2">
        <v>1</v>
      </c>
      <c r="E22" s="86">
        <v>2</v>
      </c>
      <c r="F22" s="4">
        <f t="shared" si="0"/>
        <v>4</v>
      </c>
    </row>
    <row r="23" spans="1:6" ht="15" hidden="1" outlineLevel="2">
      <c r="A23" s="85" t="s">
        <v>21</v>
      </c>
      <c r="B23" s="2" t="s">
        <v>2</v>
      </c>
      <c r="C23" s="2">
        <v>0</v>
      </c>
      <c r="D23" s="2">
        <v>1</v>
      </c>
      <c r="E23" s="86">
        <v>1</v>
      </c>
      <c r="F23" s="4">
        <f t="shared" si="0"/>
        <v>2</v>
      </c>
    </row>
    <row r="24" spans="1:6" ht="15" hidden="1" outlineLevel="2">
      <c r="A24" s="85" t="s">
        <v>21</v>
      </c>
      <c r="B24" s="2" t="s">
        <v>3</v>
      </c>
      <c r="C24" s="2">
        <v>0</v>
      </c>
      <c r="D24" s="2">
        <v>1</v>
      </c>
      <c r="E24" s="86">
        <v>1</v>
      </c>
      <c r="F24" s="4">
        <f t="shared" si="0"/>
        <v>2</v>
      </c>
    </row>
    <row r="25" spans="1:6" ht="15" hidden="1" outlineLevel="2">
      <c r="A25" s="85" t="s">
        <v>21</v>
      </c>
      <c r="B25" s="2" t="s">
        <v>17</v>
      </c>
      <c r="C25" s="2">
        <v>10</v>
      </c>
      <c r="D25" s="2">
        <v>13</v>
      </c>
      <c r="E25" s="86">
        <v>24</v>
      </c>
      <c r="F25" s="4">
        <f t="shared" si="0"/>
        <v>47</v>
      </c>
    </row>
    <row r="26" spans="1:6" ht="15" hidden="1" outlineLevel="2">
      <c r="A26" s="85" t="s">
        <v>21</v>
      </c>
      <c r="B26" s="2" t="s">
        <v>5</v>
      </c>
      <c r="C26" s="2">
        <v>2</v>
      </c>
      <c r="D26" s="2">
        <v>3</v>
      </c>
      <c r="E26" s="86">
        <v>7</v>
      </c>
      <c r="F26" s="4">
        <f t="shared" si="0"/>
        <v>12</v>
      </c>
    </row>
    <row r="27" spans="1:6" ht="15" hidden="1" outlineLevel="2">
      <c r="A27" s="85" t="s">
        <v>21</v>
      </c>
      <c r="B27" s="2" t="s">
        <v>6</v>
      </c>
      <c r="C27" s="2">
        <v>0</v>
      </c>
      <c r="D27" s="2">
        <v>1</v>
      </c>
      <c r="E27" s="86">
        <v>1</v>
      </c>
      <c r="F27" s="4">
        <f t="shared" si="0"/>
        <v>2</v>
      </c>
    </row>
    <row r="28" spans="1:6" ht="15" hidden="1" outlineLevel="2">
      <c r="A28" s="85" t="s">
        <v>21</v>
      </c>
      <c r="B28" s="2" t="s">
        <v>7</v>
      </c>
      <c r="C28" s="2">
        <v>1</v>
      </c>
      <c r="D28" s="2">
        <v>2</v>
      </c>
      <c r="E28" s="86">
        <v>3</v>
      </c>
      <c r="F28" s="4">
        <f t="shared" si="0"/>
        <v>6</v>
      </c>
    </row>
    <row r="29" spans="1:6" ht="15" hidden="1" outlineLevel="2">
      <c r="A29" s="85" t="s">
        <v>21</v>
      </c>
      <c r="B29" s="2" t="s">
        <v>9</v>
      </c>
      <c r="C29" s="2">
        <v>1</v>
      </c>
      <c r="D29" s="2">
        <v>2</v>
      </c>
      <c r="E29" s="86">
        <v>3</v>
      </c>
      <c r="F29" s="4">
        <f t="shared" si="0"/>
        <v>6</v>
      </c>
    </row>
    <row r="30" spans="1:6" ht="15" hidden="1" outlineLevel="2">
      <c r="A30" s="85" t="s">
        <v>21</v>
      </c>
      <c r="B30" s="2" t="s">
        <v>10</v>
      </c>
      <c r="C30" s="2">
        <v>1</v>
      </c>
      <c r="D30" s="2">
        <v>2</v>
      </c>
      <c r="E30" s="86">
        <v>3</v>
      </c>
      <c r="F30" s="4">
        <f t="shared" si="0"/>
        <v>6</v>
      </c>
    </row>
    <row r="31" spans="1:6" ht="15" hidden="1" outlineLevel="2">
      <c r="A31" s="85" t="s">
        <v>21</v>
      </c>
      <c r="B31" s="2" t="s">
        <v>11</v>
      </c>
      <c r="C31" s="2">
        <v>21</v>
      </c>
      <c r="D31" s="2">
        <v>28</v>
      </c>
      <c r="E31" s="86">
        <v>52</v>
      </c>
      <c r="F31" s="4">
        <f t="shared" si="0"/>
        <v>101</v>
      </c>
    </row>
    <row r="32" spans="1:6" s="4" customFormat="1" ht="15" outlineLevel="1" collapsed="1">
      <c r="A32" s="87" t="s">
        <v>69</v>
      </c>
      <c r="B32" s="3"/>
      <c r="C32" s="3">
        <f>SUBTOTAL(9,C20:C31)</f>
        <v>41</v>
      </c>
      <c r="D32" s="3">
        <f>SUBTOTAL(9,D20:D31)</f>
        <v>61</v>
      </c>
      <c r="E32" s="12">
        <f>SUBTOTAL(9,E20:E31)</f>
        <v>109</v>
      </c>
      <c r="F32" s="4">
        <f t="shared" si="0"/>
        <v>211</v>
      </c>
    </row>
    <row r="33" spans="1:6" ht="15" hidden="1" outlineLevel="2">
      <c r="A33" s="85" t="s">
        <v>22</v>
      </c>
      <c r="B33" s="2" t="s">
        <v>15</v>
      </c>
      <c r="C33" s="2">
        <v>1</v>
      </c>
      <c r="D33" s="2">
        <v>2</v>
      </c>
      <c r="E33" s="86">
        <v>2</v>
      </c>
      <c r="F33" s="4">
        <f t="shared" si="0"/>
        <v>5</v>
      </c>
    </row>
    <row r="34" spans="1:6" ht="15" hidden="1" outlineLevel="2">
      <c r="A34" s="85" t="s">
        <v>22</v>
      </c>
      <c r="B34" s="2" t="s">
        <v>1</v>
      </c>
      <c r="C34" s="2">
        <v>1</v>
      </c>
      <c r="D34" s="2">
        <v>2</v>
      </c>
      <c r="E34" s="86">
        <v>2</v>
      </c>
      <c r="F34" s="4">
        <f t="shared" si="0"/>
        <v>5</v>
      </c>
    </row>
    <row r="35" spans="1:6" ht="15" hidden="1" outlineLevel="2">
      <c r="A35" s="85" t="s">
        <v>22</v>
      </c>
      <c r="B35" s="2" t="s">
        <v>5</v>
      </c>
      <c r="C35" s="2">
        <v>1</v>
      </c>
      <c r="D35" s="2">
        <v>1</v>
      </c>
      <c r="E35" s="86">
        <v>2</v>
      </c>
      <c r="F35" s="4">
        <f t="shared" si="0"/>
        <v>4</v>
      </c>
    </row>
    <row r="36" spans="1:6" ht="15" hidden="1" outlineLevel="2">
      <c r="A36" s="85" t="s">
        <v>22</v>
      </c>
      <c r="B36" s="2" t="s">
        <v>6</v>
      </c>
      <c r="C36" s="2">
        <v>1</v>
      </c>
      <c r="D36" s="2">
        <v>1</v>
      </c>
      <c r="E36" s="86">
        <v>2</v>
      </c>
      <c r="F36" s="4">
        <f t="shared" si="0"/>
        <v>4</v>
      </c>
    </row>
    <row r="37" spans="1:6" ht="15" hidden="1" outlineLevel="2">
      <c r="A37" s="85" t="s">
        <v>22</v>
      </c>
      <c r="B37" s="2" t="s">
        <v>7</v>
      </c>
      <c r="C37" s="2">
        <v>4</v>
      </c>
      <c r="D37" s="2">
        <v>5</v>
      </c>
      <c r="E37" s="86">
        <v>11</v>
      </c>
      <c r="F37" s="4">
        <f t="shared" si="0"/>
        <v>20</v>
      </c>
    </row>
    <row r="38" spans="1:6" ht="15" hidden="1" outlineLevel="2">
      <c r="A38" s="85" t="s">
        <v>22</v>
      </c>
      <c r="B38" s="2" t="s">
        <v>8</v>
      </c>
      <c r="C38" s="2">
        <v>2</v>
      </c>
      <c r="D38" s="2">
        <v>3</v>
      </c>
      <c r="E38" s="86">
        <v>5</v>
      </c>
      <c r="F38" s="4">
        <f t="shared" si="0"/>
        <v>10</v>
      </c>
    </row>
    <row r="39" spans="1:6" s="4" customFormat="1" ht="15" outlineLevel="1" collapsed="1">
      <c r="A39" s="87" t="s">
        <v>70</v>
      </c>
      <c r="B39" s="3"/>
      <c r="C39" s="3">
        <f>SUBTOTAL(9,C33:C38)</f>
        <v>10</v>
      </c>
      <c r="D39" s="3">
        <f>SUBTOTAL(9,D33:D38)</f>
        <v>14</v>
      </c>
      <c r="E39" s="12">
        <f>SUBTOTAL(9,E33:E38)</f>
        <v>24</v>
      </c>
      <c r="F39" s="4">
        <f t="shared" si="0"/>
        <v>48</v>
      </c>
    </row>
    <row r="40" spans="1:6" ht="15" hidden="1" outlineLevel="2">
      <c r="A40" s="85" t="s">
        <v>23</v>
      </c>
      <c r="B40" s="2" t="s">
        <v>4</v>
      </c>
      <c r="C40" s="2">
        <v>1</v>
      </c>
      <c r="D40" s="2">
        <v>1</v>
      </c>
      <c r="E40" s="86">
        <v>2</v>
      </c>
      <c r="F40" s="4">
        <f t="shared" si="0"/>
        <v>4</v>
      </c>
    </row>
    <row r="41" spans="1:6" ht="15" hidden="1" outlineLevel="2">
      <c r="A41" s="85" t="s">
        <v>23</v>
      </c>
      <c r="B41" s="2" t="s">
        <v>17</v>
      </c>
      <c r="C41" s="2">
        <v>2</v>
      </c>
      <c r="D41" s="2">
        <v>3</v>
      </c>
      <c r="E41" s="86">
        <v>5</v>
      </c>
      <c r="F41" s="4">
        <f t="shared" si="0"/>
        <v>10</v>
      </c>
    </row>
    <row r="42" spans="1:6" ht="15" hidden="1" outlineLevel="2">
      <c r="A42" s="85" t="s">
        <v>23</v>
      </c>
      <c r="B42" s="2" t="s">
        <v>8</v>
      </c>
      <c r="C42" s="2">
        <v>2</v>
      </c>
      <c r="D42" s="2">
        <v>3</v>
      </c>
      <c r="E42" s="86">
        <v>5</v>
      </c>
      <c r="F42" s="4">
        <f t="shared" si="0"/>
        <v>10</v>
      </c>
    </row>
    <row r="43" spans="1:6" ht="15" hidden="1" outlineLevel="2">
      <c r="A43" s="85" t="s">
        <v>23</v>
      </c>
      <c r="B43" s="2" t="s">
        <v>9</v>
      </c>
      <c r="C43" s="2">
        <v>1</v>
      </c>
      <c r="D43" s="2">
        <v>1</v>
      </c>
      <c r="E43" s="86">
        <v>2</v>
      </c>
      <c r="F43" s="4">
        <f t="shared" si="0"/>
        <v>4</v>
      </c>
    </row>
    <row r="44" spans="1:6" s="4" customFormat="1" ht="15" outlineLevel="1" collapsed="1">
      <c r="A44" s="87" t="s">
        <v>71</v>
      </c>
      <c r="B44" s="3"/>
      <c r="C44" s="3">
        <f>SUBTOTAL(9,C40:C43)</f>
        <v>6</v>
      </c>
      <c r="D44" s="3">
        <f>SUBTOTAL(9,D40:D43)</f>
        <v>8</v>
      </c>
      <c r="E44" s="12">
        <f>SUBTOTAL(9,E40:E43)</f>
        <v>14</v>
      </c>
      <c r="F44" s="4">
        <f t="shared" si="0"/>
        <v>28</v>
      </c>
    </row>
    <row r="45" spans="1:6" ht="15" hidden="1" outlineLevel="2">
      <c r="A45" s="85" t="s">
        <v>24</v>
      </c>
      <c r="B45" s="2" t="s">
        <v>14</v>
      </c>
      <c r="C45" s="2">
        <v>0</v>
      </c>
      <c r="D45" s="2">
        <v>1</v>
      </c>
      <c r="E45" s="86">
        <v>1</v>
      </c>
      <c r="F45" s="4">
        <f t="shared" si="0"/>
        <v>2</v>
      </c>
    </row>
    <row r="46" spans="1:6" ht="15" hidden="1" outlineLevel="2">
      <c r="A46" s="85" t="s">
        <v>24</v>
      </c>
      <c r="B46" s="2" t="s">
        <v>16</v>
      </c>
      <c r="C46" s="2">
        <v>0</v>
      </c>
      <c r="D46" s="2">
        <v>0</v>
      </c>
      <c r="E46" s="86">
        <v>1</v>
      </c>
      <c r="F46" s="4">
        <f t="shared" si="0"/>
        <v>1</v>
      </c>
    </row>
    <row r="47" spans="1:6" ht="15" hidden="1" outlineLevel="2">
      <c r="A47" s="85" t="s">
        <v>24</v>
      </c>
      <c r="B47" s="2" t="s">
        <v>1</v>
      </c>
      <c r="C47" s="2">
        <v>1</v>
      </c>
      <c r="D47" s="2">
        <v>1</v>
      </c>
      <c r="E47" s="86">
        <v>1</v>
      </c>
      <c r="F47" s="4">
        <f t="shared" si="0"/>
        <v>3</v>
      </c>
    </row>
    <row r="48" spans="1:6" ht="15" hidden="1" outlineLevel="2">
      <c r="A48" s="85" t="s">
        <v>24</v>
      </c>
      <c r="B48" s="2" t="s">
        <v>2</v>
      </c>
      <c r="C48" s="2">
        <v>0</v>
      </c>
      <c r="D48" s="2">
        <v>0</v>
      </c>
      <c r="E48" s="86">
        <v>1</v>
      </c>
      <c r="F48" s="4">
        <f t="shared" si="0"/>
        <v>1</v>
      </c>
    </row>
    <row r="49" spans="1:6" ht="15" hidden="1" outlineLevel="2">
      <c r="A49" s="85" t="s">
        <v>24</v>
      </c>
      <c r="B49" s="2" t="s">
        <v>3</v>
      </c>
      <c r="C49" s="2">
        <v>4</v>
      </c>
      <c r="D49" s="2">
        <v>5</v>
      </c>
      <c r="E49" s="86">
        <v>12</v>
      </c>
      <c r="F49" s="4">
        <f t="shared" si="0"/>
        <v>21</v>
      </c>
    </row>
    <row r="50" spans="1:6" ht="15" hidden="1" outlineLevel="2">
      <c r="A50" s="85" t="s">
        <v>24</v>
      </c>
      <c r="B50" s="2" t="s">
        <v>4</v>
      </c>
      <c r="C50" s="2">
        <v>1</v>
      </c>
      <c r="D50" s="2">
        <v>1</v>
      </c>
      <c r="E50" s="86">
        <v>2</v>
      </c>
      <c r="F50" s="4">
        <f t="shared" si="0"/>
        <v>4</v>
      </c>
    </row>
    <row r="51" spans="1:6" ht="15" hidden="1" outlineLevel="2">
      <c r="A51" s="85" t="s">
        <v>24</v>
      </c>
      <c r="B51" s="2" t="s">
        <v>9</v>
      </c>
      <c r="C51" s="2">
        <v>0</v>
      </c>
      <c r="D51" s="2">
        <v>0</v>
      </c>
      <c r="E51" s="86">
        <v>1</v>
      </c>
      <c r="F51" s="4">
        <f t="shared" si="0"/>
        <v>1</v>
      </c>
    </row>
    <row r="52" spans="1:6" s="4" customFormat="1" ht="15" outlineLevel="1" collapsed="1">
      <c r="A52" s="87" t="s">
        <v>72</v>
      </c>
      <c r="B52" s="3"/>
      <c r="C52" s="3">
        <f>SUBTOTAL(9,C45:C51)</f>
        <v>6</v>
      </c>
      <c r="D52" s="3">
        <f>SUBTOTAL(9,D45:D51)</f>
        <v>8</v>
      </c>
      <c r="E52" s="12">
        <f>SUBTOTAL(9,E45:E51)</f>
        <v>19</v>
      </c>
      <c r="F52" s="4">
        <f t="shared" si="0"/>
        <v>33</v>
      </c>
    </row>
    <row r="53" spans="1:6" ht="15" hidden="1" outlineLevel="2">
      <c r="A53" s="85" t="s">
        <v>25</v>
      </c>
      <c r="B53" s="2" t="s">
        <v>14</v>
      </c>
      <c r="C53" s="2">
        <v>0</v>
      </c>
      <c r="D53" s="2">
        <v>0</v>
      </c>
      <c r="E53" s="86">
        <v>1</v>
      </c>
      <c r="F53" s="4">
        <f t="shared" si="0"/>
        <v>1</v>
      </c>
    </row>
    <row r="54" spans="1:6" ht="15" hidden="1" outlineLevel="2">
      <c r="A54" s="85" t="s">
        <v>25</v>
      </c>
      <c r="B54" s="2" t="s">
        <v>16</v>
      </c>
      <c r="C54" s="2">
        <v>4</v>
      </c>
      <c r="D54" s="2">
        <v>7</v>
      </c>
      <c r="E54" s="86">
        <v>11</v>
      </c>
      <c r="F54" s="4">
        <f t="shared" si="0"/>
        <v>22</v>
      </c>
    </row>
    <row r="55" spans="1:6" ht="15" hidden="1" outlineLevel="2">
      <c r="A55" s="85" t="s">
        <v>25</v>
      </c>
      <c r="B55" s="2" t="s">
        <v>1</v>
      </c>
      <c r="C55" s="2">
        <v>10</v>
      </c>
      <c r="D55" s="2">
        <v>13</v>
      </c>
      <c r="E55" s="86">
        <v>25</v>
      </c>
      <c r="F55" s="4">
        <f t="shared" si="0"/>
        <v>48</v>
      </c>
    </row>
    <row r="56" spans="1:6" ht="15" hidden="1" outlineLevel="2">
      <c r="A56" s="85" t="s">
        <v>25</v>
      </c>
      <c r="B56" s="2" t="s">
        <v>2</v>
      </c>
      <c r="C56" s="2">
        <v>12</v>
      </c>
      <c r="D56" s="2">
        <v>16</v>
      </c>
      <c r="E56" s="86">
        <v>31</v>
      </c>
      <c r="F56" s="4">
        <f t="shared" si="0"/>
        <v>59</v>
      </c>
    </row>
    <row r="57" spans="1:6" ht="15" hidden="1" outlineLevel="2">
      <c r="A57" s="85" t="s">
        <v>25</v>
      </c>
      <c r="B57" s="2" t="s">
        <v>3</v>
      </c>
      <c r="C57" s="2">
        <v>5</v>
      </c>
      <c r="D57" s="2">
        <v>8</v>
      </c>
      <c r="E57" s="86">
        <v>14</v>
      </c>
      <c r="F57" s="4">
        <f t="shared" si="0"/>
        <v>27</v>
      </c>
    </row>
    <row r="58" spans="1:6" ht="15" hidden="1" outlineLevel="2">
      <c r="A58" s="85" t="s">
        <v>25</v>
      </c>
      <c r="B58" s="2" t="s">
        <v>17</v>
      </c>
      <c r="C58" s="2">
        <v>8</v>
      </c>
      <c r="D58" s="2">
        <v>10</v>
      </c>
      <c r="E58" s="86">
        <v>19</v>
      </c>
      <c r="F58" s="4">
        <f t="shared" si="0"/>
        <v>37</v>
      </c>
    </row>
    <row r="59" spans="1:6" ht="15" hidden="1" outlineLevel="2">
      <c r="A59" s="85" t="s">
        <v>25</v>
      </c>
      <c r="B59" s="2" t="s">
        <v>5</v>
      </c>
      <c r="C59" s="2">
        <v>46</v>
      </c>
      <c r="D59" s="2">
        <v>62</v>
      </c>
      <c r="E59" s="86">
        <v>113</v>
      </c>
      <c r="F59" s="4">
        <f t="shared" si="0"/>
        <v>221</v>
      </c>
    </row>
    <row r="60" spans="1:6" ht="15" hidden="1" outlineLevel="2">
      <c r="A60" s="85" t="s">
        <v>25</v>
      </c>
      <c r="B60" s="2" t="s">
        <v>19</v>
      </c>
      <c r="C60" s="2">
        <v>4</v>
      </c>
      <c r="D60" s="2">
        <v>5</v>
      </c>
      <c r="E60" s="86">
        <v>11</v>
      </c>
      <c r="F60" s="4">
        <f t="shared" si="0"/>
        <v>20</v>
      </c>
    </row>
    <row r="61" spans="1:6" ht="15" hidden="1" outlineLevel="2">
      <c r="A61" s="85" t="s">
        <v>25</v>
      </c>
      <c r="B61" s="2" t="s">
        <v>6</v>
      </c>
      <c r="C61" s="2">
        <v>1</v>
      </c>
      <c r="D61" s="2">
        <v>1</v>
      </c>
      <c r="E61" s="86">
        <v>2</v>
      </c>
      <c r="F61" s="4">
        <f t="shared" si="0"/>
        <v>4</v>
      </c>
    </row>
    <row r="62" spans="1:6" ht="15" hidden="1" outlineLevel="2">
      <c r="A62" s="85" t="s">
        <v>25</v>
      </c>
      <c r="B62" s="2" t="s">
        <v>7</v>
      </c>
      <c r="C62" s="2">
        <v>0</v>
      </c>
      <c r="D62" s="2">
        <v>0</v>
      </c>
      <c r="E62" s="86">
        <v>1</v>
      </c>
      <c r="F62" s="4">
        <f t="shared" si="0"/>
        <v>1</v>
      </c>
    </row>
    <row r="63" spans="1:6" ht="15" hidden="1" outlineLevel="2">
      <c r="A63" s="85" t="s">
        <v>25</v>
      </c>
      <c r="B63" s="2" t="s">
        <v>9</v>
      </c>
      <c r="C63" s="2">
        <v>12</v>
      </c>
      <c r="D63" s="2">
        <v>16</v>
      </c>
      <c r="E63" s="86">
        <v>30</v>
      </c>
      <c r="F63" s="4">
        <f t="shared" si="0"/>
        <v>58</v>
      </c>
    </row>
    <row r="64" spans="1:6" ht="15" hidden="1" outlineLevel="2">
      <c r="A64" s="85" t="s">
        <v>25</v>
      </c>
      <c r="B64" s="2" t="s">
        <v>10</v>
      </c>
      <c r="C64" s="2">
        <v>11</v>
      </c>
      <c r="D64" s="2">
        <v>15</v>
      </c>
      <c r="E64" s="86">
        <v>27</v>
      </c>
      <c r="F64" s="4">
        <f t="shared" si="0"/>
        <v>53</v>
      </c>
    </row>
    <row r="65" spans="1:6" ht="15" hidden="1" outlineLevel="2">
      <c r="A65" s="85" t="s">
        <v>25</v>
      </c>
      <c r="B65" s="2" t="s">
        <v>11</v>
      </c>
      <c r="C65" s="2">
        <v>27</v>
      </c>
      <c r="D65" s="2">
        <v>37</v>
      </c>
      <c r="E65" s="86">
        <v>68</v>
      </c>
      <c r="F65" s="4">
        <f t="shared" si="0"/>
        <v>132</v>
      </c>
    </row>
    <row r="66" spans="1:6" s="4" customFormat="1" ht="15" outlineLevel="1" collapsed="1">
      <c r="A66" s="87" t="s">
        <v>73</v>
      </c>
      <c r="B66" s="3"/>
      <c r="C66" s="3">
        <f>SUBTOTAL(9,C53:C65)</f>
        <v>140</v>
      </c>
      <c r="D66" s="3">
        <f>SUBTOTAL(9,D53:D65)</f>
        <v>190</v>
      </c>
      <c r="E66" s="12">
        <f>SUBTOTAL(9,E53:E65)</f>
        <v>353</v>
      </c>
      <c r="F66" s="4">
        <f t="shared" si="0"/>
        <v>683</v>
      </c>
    </row>
    <row r="67" spans="1:6" ht="15" hidden="1" outlineLevel="2">
      <c r="A67" s="85" t="s">
        <v>26</v>
      </c>
      <c r="B67" s="2" t="s">
        <v>14</v>
      </c>
      <c r="C67" s="2">
        <v>0</v>
      </c>
      <c r="D67" s="2">
        <v>0</v>
      </c>
      <c r="E67" s="86">
        <v>1</v>
      </c>
      <c r="F67" s="4">
        <f t="shared" si="0"/>
        <v>1</v>
      </c>
    </row>
    <row r="68" spans="1:6" ht="15" hidden="1" outlineLevel="2">
      <c r="A68" s="85" t="s">
        <v>26</v>
      </c>
      <c r="B68" s="2" t="s">
        <v>16</v>
      </c>
      <c r="C68" s="2">
        <v>0</v>
      </c>
      <c r="D68" s="2">
        <v>0</v>
      </c>
      <c r="E68" s="86">
        <v>1</v>
      </c>
      <c r="F68" s="4">
        <f t="shared" si="0"/>
        <v>1</v>
      </c>
    </row>
    <row r="69" spans="1:6" ht="15" hidden="1" outlineLevel="2">
      <c r="A69" s="85" t="s">
        <v>26</v>
      </c>
      <c r="B69" s="2" t="s">
        <v>1</v>
      </c>
      <c r="C69" s="2">
        <v>2</v>
      </c>
      <c r="D69" s="2">
        <v>3</v>
      </c>
      <c r="E69" s="86">
        <v>5</v>
      </c>
      <c r="F69" s="4">
        <f t="shared" si="0"/>
        <v>10</v>
      </c>
    </row>
    <row r="70" spans="1:6" ht="15" hidden="1" outlineLevel="2">
      <c r="A70" s="85" t="s">
        <v>26</v>
      </c>
      <c r="B70" s="2" t="s">
        <v>2</v>
      </c>
      <c r="C70" s="2">
        <v>1</v>
      </c>
      <c r="D70" s="2">
        <v>1</v>
      </c>
      <c r="E70" s="86">
        <v>3</v>
      </c>
      <c r="F70" s="4">
        <f t="shared" si="0"/>
        <v>5</v>
      </c>
    </row>
    <row r="71" spans="1:6" ht="15" hidden="1" outlineLevel="2">
      <c r="A71" s="85" t="s">
        <v>26</v>
      </c>
      <c r="B71" s="2" t="s">
        <v>3</v>
      </c>
      <c r="C71" s="2">
        <v>3</v>
      </c>
      <c r="D71" s="2">
        <v>4</v>
      </c>
      <c r="E71" s="86">
        <v>8</v>
      </c>
      <c r="F71" s="4">
        <f t="shared" si="0"/>
        <v>15</v>
      </c>
    </row>
    <row r="72" spans="1:6" ht="15" hidden="1" outlineLevel="2">
      <c r="A72" s="85" t="s">
        <v>26</v>
      </c>
      <c r="B72" s="2" t="s">
        <v>4</v>
      </c>
      <c r="C72" s="2">
        <v>2</v>
      </c>
      <c r="D72" s="2">
        <v>3</v>
      </c>
      <c r="E72" s="86">
        <v>5</v>
      </c>
      <c r="F72" s="4">
        <f t="shared" si="0"/>
        <v>10</v>
      </c>
    </row>
    <row r="73" spans="1:6" ht="15" hidden="1" outlineLevel="2">
      <c r="A73" s="85" t="s">
        <v>26</v>
      </c>
      <c r="B73" s="2" t="s">
        <v>17</v>
      </c>
      <c r="C73" s="2">
        <v>1</v>
      </c>
      <c r="D73" s="2">
        <v>2</v>
      </c>
      <c r="E73" s="86">
        <v>3</v>
      </c>
      <c r="F73" s="4">
        <f t="shared" si="0"/>
        <v>6</v>
      </c>
    </row>
    <row r="74" spans="1:6" ht="15" hidden="1" outlineLevel="2">
      <c r="A74" s="85" t="s">
        <v>26</v>
      </c>
      <c r="B74" s="2" t="s">
        <v>5</v>
      </c>
      <c r="C74" s="2">
        <v>1</v>
      </c>
      <c r="D74" s="2">
        <v>2</v>
      </c>
      <c r="E74" s="86">
        <v>3</v>
      </c>
      <c r="F74" s="4">
        <f aca="true" t="shared" si="1" ref="F74:F137">SUM(C74:E74)</f>
        <v>6</v>
      </c>
    </row>
    <row r="75" spans="1:6" ht="15" hidden="1" outlineLevel="2">
      <c r="A75" s="85" t="s">
        <v>26</v>
      </c>
      <c r="B75" s="2" t="s">
        <v>18</v>
      </c>
      <c r="C75" s="2">
        <v>0</v>
      </c>
      <c r="D75" s="2">
        <v>0</v>
      </c>
      <c r="E75" s="86">
        <v>1</v>
      </c>
      <c r="F75" s="4">
        <f t="shared" si="1"/>
        <v>1</v>
      </c>
    </row>
    <row r="76" spans="1:6" ht="15" hidden="1" outlineLevel="2">
      <c r="A76" s="85" t="s">
        <v>26</v>
      </c>
      <c r="B76" s="2" t="s">
        <v>6</v>
      </c>
      <c r="C76" s="2">
        <v>1</v>
      </c>
      <c r="D76" s="2">
        <v>2</v>
      </c>
      <c r="E76" s="86">
        <v>3</v>
      </c>
      <c r="F76" s="4">
        <f t="shared" si="1"/>
        <v>6</v>
      </c>
    </row>
    <row r="77" spans="1:6" ht="15" hidden="1" outlineLevel="2">
      <c r="A77" s="85" t="s">
        <v>26</v>
      </c>
      <c r="B77" s="2" t="s">
        <v>7</v>
      </c>
      <c r="C77" s="2">
        <v>2</v>
      </c>
      <c r="D77" s="2">
        <v>2</v>
      </c>
      <c r="E77" s="86">
        <v>4</v>
      </c>
      <c r="F77" s="4">
        <f t="shared" si="1"/>
        <v>8</v>
      </c>
    </row>
    <row r="78" spans="1:6" ht="15" hidden="1" outlineLevel="2">
      <c r="A78" s="85" t="s">
        <v>26</v>
      </c>
      <c r="B78" s="2" t="s">
        <v>9</v>
      </c>
      <c r="C78" s="2">
        <v>1</v>
      </c>
      <c r="D78" s="2">
        <v>1</v>
      </c>
      <c r="E78" s="86">
        <v>2</v>
      </c>
      <c r="F78" s="4">
        <f t="shared" si="1"/>
        <v>4</v>
      </c>
    </row>
    <row r="79" spans="1:6" ht="15" hidden="1" outlineLevel="2">
      <c r="A79" s="85" t="s">
        <v>26</v>
      </c>
      <c r="B79" s="2" t="s">
        <v>10</v>
      </c>
      <c r="C79" s="2">
        <v>22</v>
      </c>
      <c r="D79" s="2">
        <v>29</v>
      </c>
      <c r="E79" s="86">
        <v>54</v>
      </c>
      <c r="F79" s="4">
        <f t="shared" si="1"/>
        <v>105</v>
      </c>
    </row>
    <row r="80" spans="1:6" ht="15" hidden="1" outlineLevel="2">
      <c r="A80" s="85" t="s">
        <v>26</v>
      </c>
      <c r="B80" s="2" t="s">
        <v>20</v>
      </c>
      <c r="C80" s="2">
        <v>0</v>
      </c>
      <c r="D80" s="2">
        <v>0</v>
      </c>
      <c r="E80" s="86">
        <v>1</v>
      </c>
      <c r="F80" s="4">
        <f t="shared" si="1"/>
        <v>1</v>
      </c>
    </row>
    <row r="81" spans="1:6" ht="15" hidden="1" outlineLevel="2">
      <c r="A81" s="85" t="s">
        <v>26</v>
      </c>
      <c r="B81" s="2" t="s">
        <v>11</v>
      </c>
      <c r="C81" s="2">
        <v>1</v>
      </c>
      <c r="D81" s="2">
        <v>2</v>
      </c>
      <c r="E81" s="86">
        <v>3</v>
      </c>
      <c r="F81" s="4">
        <f t="shared" si="1"/>
        <v>6</v>
      </c>
    </row>
    <row r="82" spans="1:6" s="4" customFormat="1" ht="15" outlineLevel="1" collapsed="1">
      <c r="A82" s="87" t="s">
        <v>74</v>
      </c>
      <c r="B82" s="3"/>
      <c r="C82" s="3">
        <f>SUBTOTAL(9,C67:C81)</f>
        <v>37</v>
      </c>
      <c r="D82" s="3">
        <f>SUBTOTAL(9,D67:D81)</f>
        <v>51</v>
      </c>
      <c r="E82" s="12">
        <f>SUBTOTAL(9,E67:E81)</f>
        <v>97</v>
      </c>
      <c r="F82" s="4">
        <f t="shared" si="1"/>
        <v>185</v>
      </c>
    </row>
    <row r="83" spans="1:6" ht="15" hidden="1" outlineLevel="2">
      <c r="A83" s="85" t="s">
        <v>27</v>
      </c>
      <c r="B83" s="2" t="s">
        <v>1</v>
      </c>
      <c r="C83" s="2">
        <v>0</v>
      </c>
      <c r="D83" s="2">
        <v>0</v>
      </c>
      <c r="E83" s="86">
        <v>1</v>
      </c>
      <c r="F83" s="4">
        <f t="shared" si="1"/>
        <v>1</v>
      </c>
    </row>
    <row r="84" spans="1:6" ht="15" hidden="1" outlineLevel="2">
      <c r="A84" s="85" t="s">
        <v>27</v>
      </c>
      <c r="B84" s="2" t="s">
        <v>2</v>
      </c>
      <c r="C84" s="2">
        <v>0</v>
      </c>
      <c r="D84" s="2">
        <v>0</v>
      </c>
      <c r="E84" s="86">
        <v>1</v>
      </c>
      <c r="F84" s="4">
        <f t="shared" si="1"/>
        <v>1</v>
      </c>
    </row>
    <row r="85" spans="1:6" ht="15" hidden="1" outlineLevel="2">
      <c r="A85" s="85" t="s">
        <v>27</v>
      </c>
      <c r="B85" s="2" t="s">
        <v>3</v>
      </c>
      <c r="C85" s="2">
        <v>1</v>
      </c>
      <c r="D85" s="2">
        <v>1</v>
      </c>
      <c r="E85" s="86">
        <v>4</v>
      </c>
      <c r="F85" s="4">
        <f t="shared" si="1"/>
        <v>6</v>
      </c>
    </row>
    <row r="86" spans="1:6" ht="15" hidden="1" outlineLevel="2">
      <c r="A86" s="85" t="s">
        <v>27</v>
      </c>
      <c r="B86" s="2" t="s">
        <v>17</v>
      </c>
      <c r="C86" s="2">
        <v>14</v>
      </c>
      <c r="D86" s="2">
        <v>19</v>
      </c>
      <c r="E86" s="86">
        <v>34</v>
      </c>
      <c r="F86" s="4">
        <f t="shared" si="1"/>
        <v>67</v>
      </c>
    </row>
    <row r="87" spans="1:6" ht="15" hidden="1" outlineLevel="2">
      <c r="A87" s="85" t="s">
        <v>27</v>
      </c>
      <c r="B87" s="2" t="s">
        <v>5</v>
      </c>
      <c r="C87" s="2">
        <v>11</v>
      </c>
      <c r="D87" s="2">
        <v>15</v>
      </c>
      <c r="E87" s="86">
        <v>28</v>
      </c>
      <c r="F87" s="4">
        <f t="shared" si="1"/>
        <v>54</v>
      </c>
    </row>
    <row r="88" spans="1:6" ht="15" hidden="1" outlineLevel="2">
      <c r="A88" s="85" t="s">
        <v>27</v>
      </c>
      <c r="B88" s="2" t="s">
        <v>19</v>
      </c>
      <c r="C88" s="2">
        <v>1</v>
      </c>
      <c r="D88" s="2">
        <v>1</v>
      </c>
      <c r="E88" s="86">
        <v>2</v>
      </c>
      <c r="F88" s="4">
        <f t="shared" si="1"/>
        <v>4</v>
      </c>
    </row>
    <row r="89" spans="1:6" ht="15" hidden="1" outlineLevel="2">
      <c r="A89" s="85" t="s">
        <v>27</v>
      </c>
      <c r="B89" s="2" t="s">
        <v>6</v>
      </c>
      <c r="C89" s="2">
        <v>7</v>
      </c>
      <c r="D89" s="2">
        <v>9</v>
      </c>
      <c r="E89" s="86">
        <v>16</v>
      </c>
      <c r="F89" s="4">
        <f t="shared" si="1"/>
        <v>32</v>
      </c>
    </row>
    <row r="90" spans="1:6" ht="15" hidden="1" outlineLevel="2">
      <c r="A90" s="85" t="s">
        <v>27</v>
      </c>
      <c r="B90" s="2" t="s">
        <v>7</v>
      </c>
      <c r="C90" s="2">
        <v>1</v>
      </c>
      <c r="D90" s="2">
        <v>1</v>
      </c>
      <c r="E90" s="86">
        <v>3</v>
      </c>
      <c r="F90" s="4">
        <f t="shared" si="1"/>
        <v>5</v>
      </c>
    </row>
    <row r="91" spans="1:6" ht="15" hidden="1" outlineLevel="2">
      <c r="A91" s="85" t="s">
        <v>27</v>
      </c>
      <c r="B91" s="2" t="s">
        <v>10</v>
      </c>
      <c r="C91" s="2">
        <v>9</v>
      </c>
      <c r="D91" s="2">
        <v>12</v>
      </c>
      <c r="E91" s="86">
        <v>22</v>
      </c>
      <c r="F91" s="4">
        <f t="shared" si="1"/>
        <v>43</v>
      </c>
    </row>
    <row r="92" spans="1:6" ht="15" hidden="1" outlineLevel="2">
      <c r="A92" s="85" t="s">
        <v>27</v>
      </c>
      <c r="B92" s="2" t="s">
        <v>20</v>
      </c>
      <c r="C92" s="2">
        <v>3</v>
      </c>
      <c r="D92" s="2">
        <v>4</v>
      </c>
      <c r="E92" s="86">
        <v>8</v>
      </c>
      <c r="F92" s="4">
        <f t="shared" si="1"/>
        <v>15</v>
      </c>
    </row>
    <row r="93" spans="1:6" ht="15" hidden="1" outlineLevel="2">
      <c r="A93" s="85" t="s">
        <v>27</v>
      </c>
      <c r="B93" s="2" t="s">
        <v>11</v>
      </c>
      <c r="C93" s="2">
        <v>0</v>
      </c>
      <c r="D93" s="2">
        <v>1</v>
      </c>
      <c r="E93" s="86">
        <v>1</v>
      </c>
      <c r="F93" s="4">
        <f t="shared" si="1"/>
        <v>2</v>
      </c>
    </row>
    <row r="94" spans="1:6" s="4" customFormat="1" ht="15" outlineLevel="1" collapsed="1">
      <c r="A94" s="87" t="s">
        <v>75</v>
      </c>
      <c r="B94" s="3"/>
      <c r="C94" s="3">
        <f>SUBTOTAL(9,C83:C93)</f>
        <v>47</v>
      </c>
      <c r="D94" s="3">
        <f>SUBTOTAL(9,D83:D93)</f>
        <v>63</v>
      </c>
      <c r="E94" s="12">
        <f>SUBTOTAL(9,E83:E93)</f>
        <v>120</v>
      </c>
      <c r="F94" s="4">
        <f t="shared" si="1"/>
        <v>230</v>
      </c>
    </row>
    <row r="95" spans="1:6" ht="15" hidden="1" outlineLevel="2">
      <c r="A95" s="85" t="s">
        <v>28</v>
      </c>
      <c r="B95" s="2" t="s">
        <v>14</v>
      </c>
      <c r="C95" s="2">
        <v>0</v>
      </c>
      <c r="D95" s="2">
        <v>0</v>
      </c>
      <c r="E95" s="86">
        <v>1</v>
      </c>
      <c r="F95" s="4">
        <f t="shared" si="1"/>
        <v>1</v>
      </c>
    </row>
    <row r="96" spans="1:6" ht="15" hidden="1" outlineLevel="2">
      <c r="A96" s="85" t="s">
        <v>28</v>
      </c>
      <c r="B96" s="2" t="s">
        <v>16</v>
      </c>
      <c r="C96" s="2">
        <v>1</v>
      </c>
      <c r="D96" s="2">
        <v>1</v>
      </c>
      <c r="E96" s="86">
        <v>2</v>
      </c>
      <c r="F96" s="4">
        <f t="shared" si="1"/>
        <v>4</v>
      </c>
    </row>
    <row r="97" spans="1:6" ht="15" hidden="1" outlineLevel="2">
      <c r="A97" s="85" t="s">
        <v>28</v>
      </c>
      <c r="B97" s="2" t="s">
        <v>1</v>
      </c>
      <c r="C97" s="2">
        <v>2</v>
      </c>
      <c r="D97" s="2">
        <v>3</v>
      </c>
      <c r="E97" s="86">
        <v>5</v>
      </c>
      <c r="F97" s="4">
        <f t="shared" si="1"/>
        <v>10</v>
      </c>
    </row>
    <row r="98" spans="1:6" ht="15" hidden="1" outlineLevel="2">
      <c r="A98" s="85" t="s">
        <v>28</v>
      </c>
      <c r="B98" s="2" t="s">
        <v>2</v>
      </c>
      <c r="C98" s="2">
        <v>1</v>
      </c>
      <c r="D98" s="2">
        <v>1</v>
      </c>
      <c r="E98" s="86">
        <v>2</v>
      </c>
      <c r="F98" s="4">
        <f t="shared" si="1"/>
        <v>4</v>
      </c>
    </row>
    <row r="99" spans="1:6" ht="15" hidden="1" outlineLevel="2">
      <c r="A99" s="85" t="s">
        <v>28</v>
      </c>
      <c r="B99" s="2" t="s">
        <v>3</v>
      </c>
      <c r="C99" s="2">
        <v>0</v>
      </c>
      <c r="D99" s="2">
        <v>0</v>
      </c>
      <c r="E99" s="86">
        <v>1</v>
      </c>
      <c r="F99" s="4">
        <f t="shared" si="1"/>
        <v>1</v>
      </c>
    </row>
    <row r="100" spans="1:6" ht="15" hidden="1" outlineLevel="2">
      <c r="A100" s="85" t="s">
        <v>28</v>
      </c>
      <c r="B100" s="2" t="s">
        <v>4</v>
      </c>
      <c r="C100" s="2">
        <v>2</v>
      </c>
      <c r="D100" s="2">
        <v>3</v>
      </c>
      <c r="E100" s="86">
        <v>5</v>
      </c>
      <c r="F100" s="4">
        <f t="shared" si="1"/>
        <v>10</v>
      </c>
    </row>
    <row r="101" spans="1:6" ht="15" hidden="1" outlineLevel="2">
      <c r="A101" s="85" t="s">
        <v>28</v>
      </c>
      <c r="B101" s="2" t="s">
        <v>17</v>
      </c>
      <c r="C101" s="2">
        <v>1</v>
      </c>
      <c r="D101" s="2">
        <v>1</v>
      </c>
      <c r="E101" s="86">
        <v>1</v>
      </c>
      <c r="F101" s="4">
        <f t="shared" si="1"/>
        <v>3</v>
      </c>
    </row>
    <row r="102" spans="1:6" ht="15" hidden="1" outlineLevel="2">
      <c r="A102" s="85" t="s">
        <v>28</v>
      </c>
      <c r="B102" s="2" t="s">
        <v>5</v>
      </c>
      <c r="C102" s="2">
        <v>1</v>
      </c>
      <c r="D102" s="2">
        <v>1</v>
      </c>
      <c r="E102" s="86">
        <v>2</v>
      </c>
      <c r="F102" s="4">
        <f t="shared" si="1"/>
        <v>4</v>
      </c>
    </row>
    <row r="103" spans="1:6" ht="15" hidden="1" outlineLevel="2">
      <c r="A103" s="85" t="s">
        <v>28</v>
      </c>
      <c r="B103" s="2" t="s">
        <v>18</v>
      </c>
      <c r="C103" s="2">
        <v>1</v>
      </c>
      <c r="D103" s="2">
        <v>1</v>
      </c>
      <c r="E103" s="86">
        <v>1</v>
      </c>
      <c r="F103" s="4">
        <f t="shared" si="1"/>
        <v>3</v>
      </c>
    </row>
    <row r="104" spans="1:6" ht="15" hidden="1" outlineLevel="2">
      <c r="A104" s="85" t="s">
        <v>28</v>
      </c>
      <c r="B104" s="2" t="s">
        <v>6</v>
      </c>
      <c r="C104" s="2">
        <v>1</v>
      </c>
      <c r="D104" s="2">
        <v>1</v>
      </c>
      <c r="E104" s="86">
        <v>2</v>
      </c>
      <c r="F104" s="4">
        <f t="shared" si="1"/>
        <v>4</v>
      </c>
    </row>
    <row r="105" spans="1:6" ht="15" hidden="1" outlineLevel="2">
      <c r="A105" s="85" t="s">
        <v>28</v>
      </c>
      <c r="B105" s="2" t="s">
        <v>7</v>
      </c>
      <c r="C105" s="2">
        <v>2</v>
      </c>
      <c r="D105" s="2">
        <v>3</v>
      </c>
      <c r="E105" s="86">
        <v>5</v>
      </c>
      <c r="F105" s="4">
        <f t="shared" si="1"/>
        <v>10</v>
      </c>
    </row>
    <row r="106" spans="1:6" ht="15" hidden="1" outlineLevel="2">
      <c r="A106" s="85" t="s">
        <v>28</v>
      </c>
      <c r="B106" s="2" t="s">
        <v>8</v>
      </c>
      <c r="C106" s="2">
        <v>0</v>
      </c>
      <c r="D106" s="2">
        <v>0</v>
      </c>
      <c r="E106" s="86">
        <v>1</v>
      </c>
      <c r="F106" s="4">
        <f t="shared" si="1"/>
        <v>1</v>
      </c>
    </row>
    <row r="107" spans="1:6" ht="15" hidden="1" outlineLevel="2">
      <c r="A107" s="85" t="s">
        <v>28</v>
      </c>
      <c r="B107" s="2" t="s">
        <v>9</v>
      </c>
      <c r="C107" s="2">
        <v>2</v>
      </c>
      <c r="D107" s="2">
        <v>2</v>
      </c>
      <c r="E107" s="86">
        <v>4</v>
      </c>
      <c r="F107" s="4">
        <f t="shared" si="1"/>
        <v>8</v>
      </c>
    </row>
    <row r="108" spans="1:6" ht="15" hidden="1" outlineLevel="2">
      <c r="A108" s="85" t="s">
        <v>28</v>
      </c>
      <c r="B108" s="2" t="s">
        <v>10</v>
      </c>
      <c r="C108" s="2">
        <v>1</v>
      </c>
      <c r="D108" s="2">
        <v>2</v>
      </c>
      <c r="E108" s="86">
        <v>3</v>
      </c>
      <c r="F108" s="4">
        <f t="shared" si="1"/>
        <v>6</v>
      </c>
    </row>
    <row r="109" spans="1:6" ht="15" hidden="1" outlineLevel="2">
      <c r="A109" s="85" t="s">
        <v>28</v>
      </c>
      <c r="B109" s="2" t="s">
        <v>20</v>
      </c>
      <c r="C109" s="2">
        <v>0</v>
      </c>
      <c r="D109" s="2">
        <v>0</v>
      </c>
      <c r="E109" s="86">
        <v>1</v>
      </c>
      <c r="F109" s="4">
        <f t="shared" si="1"/>
        <v>1</v>
      </c>
    </row>
    <row r="110" spans="1:6" ht="15" hidden="1" outlineLevel="2">
      <c r="A110" s="85" t="s">
        <v>28</v>
      </c>
      <c r="B110" s="2" t="s">
        <v>11</v>
      </c>
      <c r="C110" s="2">
        <v>1</v>
      </c>
      <c r="D110" s="2">
        <v>1</v>
      </c>
      <c r="E110" s="86">
        <v>3</v>
      </c>
      <c r="F110" s="4">
        <f t="shared" si="1"/>
        <v>5</v>
      </c>
    </row>
    <row r="111" spans="1:6" s="4" customFormat="1" ht="15" outlineLevel="1" collapsed="1">
      <c r="A111" s="87" t="s">
        <v>76</v>
      </c>
      <c r="B111" s="3"/>
      <c r="C111" s="3">
        <f>SUBTOTAL(9,C95:C110)</f>
        <v>16</v>
      </c>
      <c r="D111" s="3">
        <f>SUBTOTAL(9,D95:D110)</f>
        <v>20</v>
      </c>
      <c r="E111" s="12">
        <f>SUBTOTAL(9,E95:E110)</f>
        <v>39</v>
      </c>
      <c r="F111" s="4">
        <f t="shared" si="1"/>
        <v>75</v>
      </c>
    </row>
    <row r="112" spans="1:6" ht="15" hidden="1" outlineLevel="2">
      <c r="A112" s="85" t="s">
        <v>29</v>
      </c>
      <c r="B112" s="2" t="s">
        <v>14</v>
      </c>
      <c r="C112" s="2">
        <v>1</v>
      </c>
      <c r="D112" s="2">
        <v>1</v>
      </c>
      <c r="E112" s="86">
        <v>2</v>
      </c>
      <c r="F112" s="4">
        <f t="shared" si="1"/>
        <v>4</v>
      </c>
    </row>
    <row r="113" spans="1:6" ht="15" hidden="1" outlineLevel="2">
      <c r="A113" s="85" t="s">
        <v>29</v>
      </c>
      <c r="B113" s="2" t="s">
        <v>15</v>
      </c>
      <c r="C113" s="2">
        <v>1</v>
      </c>
      <c r="D113" s="2">
        <v>1</v>
      </c>
      <c r="E113" s="86">
        <v>2</v>
      </c>
      <c r="F113" s="4">
        <f t="shared" si="1"/>
        <v>4</v>
      </c>
    </row>
    <row r="114" spans="1:6" ht="15" hidden="1" outlineLevel="2">
      <c r="A114" s="85" t="s">
        <v>29</v>
      </c>
      <c r="B114" s="2" t="s">
        <v>16</v>
      </c>
      <c r="C114" s="2">
        <v>2</v>
      </c>
      <c r="D114" s="2">
        <v>3</v>
      </c>
      <c r="E114" s="86">
        <v>5</v>
      </c>
      <c r="F114" s="4">
        <f t="shared" si="1"/>
        <v>10</v>
      </c>
    </row>
    <row r="115" spans="1:6" ht="15" hidden="1" outlineLevel="2">
      <c r="A115" s="85" t="s">
        <v>29</v>
      </c>
      <c r="B115" s="2" t="s">
        <v>1</v>
      </c>
      <c r="C115" s="2">
        <v>8</v>
      </c>
      <c r="D115" s="2">
        <v>12</v>
      </c>
      <c r="E115" s="86">
        <v>14</v>
      </c>
      <c r="F115" s="4">
        <f t="shared" si="1"/>
        <v>34</v>
      </c>
    </row>
    <row r="116" spans="1:6" ht="15" hidden="1" outlineLevel="2">
      <c r="A116" s="85" t="s">
        <v>29</v>
      </c>
      <c r="B116" s="2" t="s">
        <v>2</v>
      </c>
      <c r="C116" s="2">
        <v>1</v>
      </c>
      <c r="D116" s="2">
        <v>2</v>
      </c>
      <c r="E116" s="86">
        <v>3</v>
      </c>
      <c r="F116" s="4">
        <f t="shared" si="1"/>
        <v>6</v>
      </c>
    </row>
    <row r="117" spans="1:6" ht="15" hidden="1" outlineLevel="2">
      <c r="A117" s="85" t="s">
        <v>29</v>
      </c>
      <c r="B117" s="2" t="s">
        <v>3</v>
      </c>
      <c r="C117" s="2">
        <v>1</v>
      </c>
      <c r="D117" s="2">
        <v>1</v>
      </c>
      <c r="E117" s="86">
        <v>1</v>
      </c>
      <c r="F117" s="4">
        <f t="shared" si="1"/>
        <v>3</v>
      </c>
    </row>
    <row r="118" spans="1:6" ht="15" hidden="1" outlineLevel="2">
      <c r="A118" s="85" t="s">
        <v>29</v>
      </c>
      <c r="B118" s="2" t="s">
        <v>4</v>
      </c>
      <c r="C118" s="2">
        <v>7</v>
      </c>
      <c r="D118" s="2">
        <v>6</v>
      </c>
      <c r="E118" s="86">
        <v>12</v>
      </c>
      <c r="F118" s="4">
        <f t="shared" si="1"/>
        <v>25</v>
      </c>
    </row>
    <row r="119" spans="1:6" ht="15" hidden="1" outlineLevel="2">
      <c r="A119" s="85" t="s">
        <v>29</v>
      </c>
      <c r="B119" s="2" t="s">
        <v>17</v>
      </c>
      <c r="C119" s="2">
        <v>1</v>
      </c>
      <c r="D119" s="2">
        <v>1</v>
      </c>
      <c r="E119" s="86">
        <v>2</v>
      </c>
      <c r="F119" s="4">
        <f t="shared" si="1"/>
        <v>4</v>
      </c>
    </row>
    <row r="120" spans="1:6" ht="15" hidden="1" outlineLevel="2">
      <c r="A120" s="85" t="s">
        <v>29</v>
      </c>
      <c r="B120" s="2" t="s">
        <v>5</v>
      </c>
      <c r="C120" s="2">
        <v>3</v>
      </c>
      <c r="D120" s="2">
        <v>4</v>
      </c>
      <c r="E120" s="86">
        <v>7</v>
      </c>
      <c r="F120" s="4">
        <f t="shared" si="1"/>
        <v>14</v>
      </c>
    </row>
    <row r="121" spans="1:6" ht="15" hidden="1" outlineLevel="2">
      <c r="A121" s="85" t="s">
        <v>29</v>
      </c>
      <c r="B121" s="2" t="s">
        <v>18</v>
      </c>
      <c r="C121" s="2">
        <v>1</v>
      </c>
      <c r="D121" s="2">
        <v>1</v>
      </c>
      <c r="E121" s="86">
        <v>2</v>
      </c>
      <c r="F121" s="4">
        <f t="shared" si="1"/>
        <v>4</v>
      </c>
    </row>
    <row r="122" spans="1:6" ht="15" hidden="1" outlineLevel="2">
      <c r="A122" s="85" t="s">
        <v>29</v>
      </c>
      <c r="B122" s="2" t="s">
        <v>6</v>
      </c>
      <c r="C122" s="2">
        <v>1</v>
      </c>
      <c r="D122" s="2">
        <v>2</v>
      </c>
      <c r="E122" s="86">
        <v>3</v>
      </c>
      <c r="F122" s="4">
        <f t="shared" si="1"/>
        <v>6</v>
      </c>
    </row>
    <row r="123" spans="1:6" ht="15" hidden="1" outlineLevel="2">
      <c r="A123" s="85" t="s">
        <v>29</v>
      </c>
      <c r="B123" s="2" t="s">
        <v>7</v>
      </c>
      <c r="C123" s="2">
        <v>7</v>
      </c>
      <c r="D123" s="2">
        <v>6</v>
      </c>
      <c r="E123" s="86">
        <v>12</v>
      </c>
      <c r="F123" s="4">
        <f t="shared" si="1"/>
        <v>25</v>
      </c>
    </row>
    <row r="124" spans="1:6" ht="15" hidden="1" outlineLevel="2">
      <c r="A124" s="85" t="s">
        <v>29</v>
      </c>
      <c r="B124" s="2" t="s">
        <v>9</v>
      </c>
      <c r="C124" s="2">
        <v>7</v>
      </c>
      <c r="D124" s="2">
        <v>6</v>
      </c>
      <c r="E124" s="86">
        <v>11</v>
      </c>
      <c r="F124" s="4">
        <f t="shared" si="1"/>
        <v>24</v>
      </c>
    </row>
    <row r="125" spans="1:6" ht="15" hidden="1" outlineLevel="2">
      <c r="A125" s="85" t="s">
        <v>29</v>
      </c>
      <c r="B125" s="2" t="s">
        <v>10</v>
      </c>
      <c r="C125" s="2">
        <v>2</v>
      </c>
      <c r="D125" s="2">
        <v>3</v>
      </c>
      <c r="E125" s="86">
        <v>5</v>
      </c>
      <c r="F125" s="4">
        <f t="shared" si="1"/>
        <v>10</v>
      </c>
    </row>
    <row r="126" spans="1:6" ht="15" hidden="1" outlineLevel="2">
      <c r="A126" s="85" t="s">
        <v>29</v>
      </c>
      <c r="B126" s="2" t="s">
        <v>20</v>
      </c>
      <c r="C126" s="2">
        <v>1</v>
      </c>
      <c r="D126" s="2">
        <v>1</v>
      </c>
      <c r="E126" s="86">
        <v>2</v>
      </c>
      <c r="F126" s="4">
        <f t="shared" si="1"/>
        <v>4</v>
      </c>
    </row>
    <row r="127" spans="1:6" ht="15" hidden="1" outlineLevel="2">
      <c r="A127" s="85" t="s">
        <v>29</v>
      </c>
      <c r="B127" s="2" t="s">
        <v>11</v>
      </c>
      <c r="C127" s="2">
        <v>1</v>
      </c>
      <c r="D127" s="2">
        <v>2</v>
      </c>
      <c r="E127" s="86">
        <v>4</v>
      </c>
      <c r="F127" s="4">
        <f t="shared" si="1"/>
        <v>7</v>
      </c>
    </row>
    <row r="128" spans="1:6" s="4" customFormat="1" ht="15" outlineLevel="1" collapsed="1">
      <c r="A128" s="87" t="s">
        <v>77</v>
      </c>
      <c r="B128" s="3"/>
      <c r="C128" s="3">
        <f>SUBTOTAL(9,C112:C127)</f>
        <v>45</v>
      </c>
      <c r="D128" s="3">
        <f>SUBTOTAL(9,D112:D127)</f>
        <v>52</v>
      </c>
      <c r="E128" s="12">
        <f>SUBTOTAL(9,E112:E127)</f>
        <v>87</v>
      </c>
      <c r="F128" s="4">
        <f t="shared" si="1"/>
        <v>184</v>
      </c>
    </row>
    <row r="129" spans="1:6" ht="15" hidden="1" outlineLevel="2">
      <c r="A129" s="85" t="s">
        <v>30</v>
      </c>
      <c r="B129" s="2" t="s">
        <v>14</v>
      </c>
      <c r="C129" s="2">
        <v>0</v>
      </c>
      <c r="D129" s="2">
        <v>1</v>
      </c>
      <c r="E129" s="86">
        <v>1</v>
      </c>
      <c r="F129" s="4">
        <f t="shared" si="1"/>
        <v>2</v>
      </c>
    </row>
    <row r="130" spans="1:6" ht="15" hidden="1" outlineLevel="2">
      <c r="A130" s="85" t="s">
        <v>30</v>
      </c>
      <c r="B130" s="2" t="s">
        <v>16</v>
      </c>
      <c r="C130" s="2">
        <v>1</v>
      </c>
      <c r="D130" s="2">
        <v>2</v>
      </c>
      <c r="E130" s="86">
        <v>3</v>
      </c>
      <c r="F130" s="4">
        <f t="shared" si="1"/>
        <v>6</v>
      </c>
    </row>
    <row r="131" spans="1:6" ht="15" hidden="1" outlineLevel="2">
      <c r="A131" s="85" t="s">
        <v>30</v>
      </c>
      <c r="B131" s="2" t="s">
        <v>1</v>
      </c>
      <c r="C131" s="2">
        <v>3</v>
      </c>
      <c r="D131" s="2">
        <v>5</v>
      </c>
      <c r="E131" s="86">
        <v>9</v>
      </c>
      <c r="F131" s="4">
        <f t="shared" si="1"/>
        <v>17</v>
      </c>
    </row>
    <row r="132" spans="1:6" ht="15" hidden="1" outlineLevel="2">
      <c r="A132" s="85" t="s">
        <v>30</v>
      </c>
      <c r="B132" s="2" t="s">
        <v>2</v>
      </c>
      <c r="C132" s="2">
        <v>2</v>
      </c>
      <c r="D132" s="2">
        <v>3</v>
      </c>
      <c r="E132" s="86">
        <v>5</v>
      </c>
      <c r="F132" s="4">
        <f t="shared" si="1"/>
        <v>10</v>
      </c>
    </row>
    <row r="133" spans="1:6" ht="15" hidden="1" outlineLevel="2">
      <c r="A133" s="85" t="s">
        <v>30</v>
      </c>
      <c r="B133" s="2" t="s">
        <v>3</v>
      </c>
      <c r="C133" s="2">
        <v>0</v>
      </c>
      <c r="D133" s="2">
        <v>0</v>
      </c>
      <c r="E133" s="86">
        <v>1</v>
      </c>
      <c r="F133" s="4">
        <f t="shared" si="1"/>
        <v>1</v>
      </c>
    </row>
    <row r="134" spans="1:6" ht="15" hidden="1" outlineLevel="2">
      <c r="A134" s="85" t="s">
        <v>30</v>
      </c>
      <c r="B134" s="2" t="s">
        <v>4</v>
      </c>
      <c r="C134" s="2">
        <v>2</v>
      </c>
      <c r="D134" s="2">
        <v>3</v>
      </c>
      <c r="E134" s="86">
        <v>7</v>
      </c>
      <c r="F134" s="4">
        <f t="shared" si="1"/>
        <v>12</v>
      </c>
    </row>
    <row r="135" spans="1:6" ht="15" hidden="1" outlineLevel="2">
      <c r="A135" s="85" t="s">
        <v>30</v>
      </c>
      <c r="B135" s="2" t="s">
        <v>17</v>
      </c>
      <c r="C135" s="2">
        <v>1</v>
      </c>
      <c r="D135" s="2">
        <v>1</v>
      </c>
      <c r="E135" s="86">
        <v>1</v>
      </c>
      <c r="F135" s="4">
        <f t="shared" si="1"/>
        <v>3</v>
      </c>
    </row>
    <row r="136" spans="1:6" ht="15" hidden="1" outlineLevel="2">
      <c r="A136" s="85" t="s">
        <v>30</v>
      </c>
      <c r="B136" s="2" t="s">
        <v>5</v>
      </c>
      <c r="C136" s="2">
        <v>2</v>
      </c>
      <c r="D136" s="2">
        <v>2</v>
      </c>
      <c r="E136" s="86">
        <v>5</v>
      </c>
      <c r="F136" s="4">
        <f t="shared" si="1"/>
        <v>9</v>
      </c>
    </row>
    <row r="137" spans="1:6" ht="15" hidden="1" outlineLevel="2">
      <c r="A137" s="85" t="s">
        <v>30</v>
      </c>
      <c r="B137" s="2" t="s">
        <v>18</v>
      </c>
      <c r="C137" s="2">
        <v>0</v>
      </c>
      <c r="D137" s="2">
        <v>1</v>
      </c>
      <c r="E137" s="86">
        <v>1</v>
      </c>
      <c r="F137" s="4">
        <f t="shared" si="1"/>
        <v>2</v>
      </c>
    </row>
    <row r="138" spans="1:6" ht="15" hidden="1" outlineLevel="2">
      <c r="A138" s="85" t="s">
        <v>30</v>
      </c>
      <c r="B138" s="2" t="s">
        <v>6</v>
      </c>
      <c r="C138" s="2">
        <v>1</v>
      </c>
      <c r="D138" s="2">
        <v>2</v>
      </c>
      <c r="E138" s="86">
        <v>3</v>
      </c>
      <c r="F138" s="4">
        <f aca="true" t="shared" si="2" ref="F138:F201">SUM(C138:E138)</f>
        <v>6</v>
      </c>
    </row>
    <row r="139" spans="1:6" ht="15" hidden="1" outlineLevel="2">
      <c r="A139" s="85" t="s">
        <v>30</v>
      </c>
      <c r="B139" s="2" t="s">
        <v>7</v>
      </c>
      <c r="C139" s="2">
        <v>2</v>
      </c>
      <c r="D139" s="2">
        <v>3</v>
      </c>
      <c r="E139" s="86">
        <v>7</v>
      </c>
      <c r="F139" s="4">
        <f t="shared" si="2"/>
        <v>12</v>
      </c>
    </row>
    <row r="140" spans="1:6" ht="15" hidden="1" outlineLevel="2">
      <c r="A140" s="85" t="s">
        <v>30</v>
      </c>
      <c r="B140" s="2" t="s">
        <v>8</v>
      </c>
      <c r="C140" s="2">
        <v>0</v>
      </c>
      <c r="D140" s="2">
        <v>0</v>
      </c>
      <c r="E140" s="86">
        <v>1</v>
      </c>
      <c r="F140" s="4">
        <f t="shared" si="2"/>
        <v>1</v>
      </c>
    </row>
    <row r="141" spans="1:6" ht="15" hidden="1" outlineLevel="2">
      <c r="A141" s="85" t="s">
        <v>30</v>
      </c>
      <c r="B141" s="2" t="s">
        <v>9</v>
      </c>
      <c r="C141" s="2">
        <v>1</v>
      </c>
      <c r="D141" s="2">
        <v>2</v>
      </c>
      <c r="E141" s="86">
        <v>4</v>
      </c>
      <c r="F141" s="4">
        <f t="shared" si="2"/>
        <v>7</v>
      </c>
    </row>
    <row r="142" spans="1:6" ht="15" hidden="1" outlineLevel="2">
      <c r="A142" s="85" t="s">
        <v>30</v>
      </c>
      <c r="B142" s="2" t="s">
        <v>10</v>
      </c>
      <c r="C142" s="2">
        <v>2</v>
      </c>
      <c r="D142" s="2">
        <v>3</v>
      </c>
      <c r="E142" s="86">
        <v>6</v>
      </c>
      <c r="F142" s="4">
        <f t="shared" si="2"/>
        <v>11</v>
      </c>
    </row>
    <row r="143" spans="1:6" ht="15" hidden="1" outlineLevel="2">
      <c r="A143" s="85" t="s">
        <v>30</v>
      </c>
      <c r="B143" s="2" t="s">
        <v>20</v>
      </c>
      <c r="C143" s="2">
        <v>0</v>
      </c>
      <c r="D143" s="2">
        <v>0</v>
      </c>
      <c r="E143" s="86">
        <v>1</v>
      </c>
      <c r="F143" s="4">
        <f t="shared" si="2"/>
        <v>1</v>
      </c>
    </row>
    <row r="144" spans="1:6" ht="15" hidden="1" outlineLevel="2">
      <c r="A144" s="85" t="s">
        <v>30</v>
      </c>
      <c r="B144" s="2" t="s">
        <v>11</v>
      </c>
      <c r="C144" s="2">
        <v>3</v>
      </c>
      <c r="D144" s="2">
        <v>4</v>
      </c>
      <c r="E144" s="86">
        <v>7</v>
      </c>
      <c r="F144" s="4">
        <f t="shared" si="2"/>
        <v>14</v>
      </c>
    </row>
    <row r="145" spans="1:6" s="4" customFormat="1" ht="15" outlineLevel="1" collapsed="1">
      <c r="A145" s="87" t="s">
        <v>78</v>
      </c>
      <c r="B145" s="3"/>
      <c r="C145" s="3">
        <f>SUBTOTAL(9,C129:C144)</f>
        <v>20</v>
      </c>
      <c r="D145" s="3">
        <f>SUBTOTAL(9,D129:D144)</f>
        <v>32</v>
      </c>
      <c r="E145" s="12">
        <f>SUBTOTAL(9,E129:E144)</f>
        <v>62</v>
      </c>
      <c r="F145" s="4">
        <f t="shared" si="2"/>
        <v>114</v>
      </c>
    </row>
    <row r="146" spans="1:6" ht="15" hidden="1" outlineLevel="2">
      <c r="A146" s="85" t="s">
        <v>31</v>
      </c>
      <c r="B146" s="2" t="s">
        <v>16</v>
      </c>
      <c r="C146" s="2">
        <v>0</v>
      </c>
      <c r="D146" s="2">
        <v>0</v>
      </c>
      <c r="E146" s="86">
        <v>1</v>
      </c>
      <c r="F146" s="4">
        <f t="shared" si="2"/>
        <v>1</v>
      </c>
    </row>
    <row r="147" spans="1:6" ht="15" hidden="1" outlineLevel="2">
      <c r="A147" s="85" t="s">
        <v>31</v>
      </c>
      <c r="B147" s="2" t="s">
        <v>2</v>
      </c>
      <c r="C147" s="2">
        <v>5</v>
      </c>
      <c r="D147" s="2">
        <v>8</v>
      </c>
      <c r="E147" s="86">
        <v>14</v>
      </c>
      <c r="F147" s="4">
        <f t="shared" si="2"/>
        <v>27</v>
      </c>
    </row>
    <row r="148" spans="1:6" ht="15" hidden="1" outlineLevel="2">
      <c r="A148" s="85" t="s">
        <v>31</v>
      </c>
      <c r="B148" s="2" t="s">
        <v>3</v>
      </c>
      <c r="C148" s="2">
        <v>3</v>
      </c>
      <c r="D148" s="2">
        <v>4</v>
      </c>
      <c r="E148" s="86">
        <v>8</v>
      </c>
      <c r="F148" s="4">
        <f t="shared" si="2"/>
        <v>15</v>
      </c>
    </row>
    <row r="149" spans="1:6" ht="15" hidden="1" outlineLevel="2">
      <c r="A149" s="85" t="s">
        <v>31</v>
      </c>
      <c r="B149" s="2" t="s">
        <v>4</v>
      </c>
      <c r="C149" s="2">
        <v>0</v>
      </c>
      <c r="D149" s="2">
        <v>0</v>
      </c>
      <c r="E149" s="86">
        <v>1</v>
      </c>
      <c r="F149" s="4">
        <f t="shared" si="2"/>
        <v>1</v>
      </c>
    </row>
    <row r="150" spans="1:6" ht="15" hidden="1" outlineLevel="2">
      <c r="A150" s="85" t="s">
        <v>31</v>
      </c>
      <c r="B150" s="2" t="s">
        <v>5</v>
      </c>
      <c r="C150" s="2">
        <v>19</v>
      </c>
      <c r="D150" s="2">
        <v>26</v>
      </c>
      <c r="E150" s="86">
        <v>47</v>
      </c>
      <c r="F150" s="4">
        <f t="shared" si="2"/>
        <v>92</v>
      </c>
    </row>
    <row r="151" spans="1:6" ht="15" hidden="1" outlineLevel="2">
      <c r="A151" s="85" t="s">
        <v>31</v>
      </c>
      <c r="B151" s="2" t="s">
        <v>6</v>
      </c>
      <c r="C151" s="2">
        <v>14</v>
      </c>
      <c r="D151" s="2">
        <v>19</v>
      </c>
      <c r="E151" s="86">
        <v>34</v>
      </c>
      <c r="F151" s="4">
        <f t="shared" si="2"/>
        <v>67</v>
      </c>
    </row>
    <row r="152" spans="1:6" ht="15" hidden="1" outlineLevel="2">
      <c r="A152" s="85" t="s">
        <v>31</v>
      </c>
      <c r="B152" s="2" t="s">
        <v>7</v>
      </c>
      <c r="C152" s="2">
        <v>11</v>
      </c>
      <c r="D152" s="2">
        <v>15</v>
      </c>
      <c r="E152" s="86">
        <v>27</v>
      </c>
      <c r="F152" s="4">
        <f t="shared" si="2"/>
        <v>53</v>
      </c>
    </row>
    <row r="153" spans="1:6" ht="15" hidden="1" outlineLevel="2">
      <c r="A153" s="85" t="s">
        <v>31</v>
      </c>
      <c r="B153" s="2" t="s">
        <v>9</v>
      </c>
      <c r="C153" s="2">
        <v>0</v>
      </c>
      <c r="D153" s="2">
        <v>0</v>
      </c>
      <c r="E153" s="86">
        <v>1</v>
      </c>
      <c r="F153" s="4">
        <f t="shared" si="2"/>
        <v>1</v>
      </c>
    </row>
    <row r="154" spans="1:6" ht="15" hidden="1" outlineLevel="2">
      <c r="A154" s="85" t="s">
        <v>31</v>
      </c>
      <c r="B154" s="2" t="s">
        <v>10</v>
      </c>
      <c r="C154" s="2">
        <v>7</v>
      </c>
      <c r="D154" s="2">
        <v>9</v>
      </c>
      <c r="E154" s="86">
        <v>16</v>
      </c>
      <c r="F154" s="4">
        <f t="shared" si="2"/>
        <v>32</v>
      </c>
    </row>
    <row r="155" spans="1:6" ht="15" hidden="1" outlineLevel="2">
      <c r="A155" s="85" t="s">
        <v>31</v>
      </c>
      <c r="B155" s="2" t="s">
        <v>11</v>
      </c>
      <c r="C155" s="2">
        <v>19</v>
      </c>
      <c r="D155" s="2">
        <v>26</v>
      </c>
      <c r="E155" s="86">
        <v>48</v>
      </c>
      <c r="F155" s="4">
        <f t="shared" si="2"/>
        <v>93</v>
      </c>
    </row>
    <row r="156" spans="1:6" s="4" customFormat="1" ht="15" outlineLevel="1" collapsed="1">
      <c r="A156" s="87" t="s">
        <v>79</v>
      </c>
      <c r="B156" s="3"/>
      <c r="C156" s="3">
        <f>SUBTOTAL(9,C146:C155)</f>
        <v>78</v>
      </c>
      <c r="D156" s="3">
        <f>SUBTOTAL(9,D146:D155)</f>
        <v>107</v>
      </c>
      <c r="E156" s="12">
        <f>SUBTOTAL(9,E146:E155)</f>
        <v>197</v>
      </c>
      <c r="F156" s="4">
        <f t="shared" si="2"/>
        <v>382</v>
      </c>
    </row>
    <row r="157" spans="1:6" ht="15" hidden="1" outlineLevel="2">
      <c r="A157" s="85" t="s">
        <v>32</v>
      </c>
      <c r="B157" s="2" t="s">
        <v>14</v>
      </c>
      <c r="C157" s="2">
        <v>8</v>
      </c>
      <c r="D157" s="2">
        <v>11</v>
      </c>
      <c r="E157" s="86">
        <v>19</v>
      </c>
      <c r="F157" s="4">
        <f t="shared" si="2"/>
        <v>38</v>
      </c>
    </row>
    <row r="158" spans="1:6" ht="15" hidden="1" outlineLevel="2">
      <c r="A158" s="85" t="s">
        <v>32</v>
      </c>
      <c r="B158" s="2" t="s">
        <v>16</v>
      </c>
      <c r="C158" s="2">
        <v>0</v>
      </c>
      <c r="D158" s="2">
        <v>1</v>
      </c>
      <c r="E158" s="86">
        <v>1</v>
      </c>
      <c r="F158" s="4">
        <f t="shared" si="2"/>
        <v>2</v>
      </c>
    </row>
    <row r="159" spans="1:6" ht="15" hidden="1" outlineLevel="2">
      <c r="A159" s="85" t="s">
        <v>32</v>
      </c>
      <c r="B159" s="2" t="s">
        <v>1</v>
      </c>
      <c r="C159" s="2">
        <v>1</v>
      </c>
      <c r="D159" s="2">
        <v>1</v>
      </c>
      <c r="E159" s="86">
        <v>2</v>
      </c>
      <c r="F159" s="4">
        <f t="shared" si="2"/>
        <v>4</v>
      </c>
    </row>
    <row r="160" spans="1:6" ht="15" hidden="1" outlineLevel="2">
      <c r="A160" s="85" t="s">
        <v>32</v>
      </c>
      <c r="B160" s="2" t="s">
        <v>2</v>
      </c>
      <c r="C160" s="2">
        <v>2</v>
      </c>
      <c r="D160" s="2">
        <v>2</v>
      </c>
      <c r="E160" s="86">
        <v>5</v>
      </c>
      <c r="F160" s="4">
        <f t="shared" si="2"/>
        <v>9</v>
      </c>
    </row>
    <row r="161" spans="1:6" ht="15" hidden="1" outlineLevel="2">
      <c r="A161" s="85" t="s">
        <v>32</v>
      </c>
      <c r="B161" s="2" t="s">
        <v>4</v>
      </c>
      <c r="C161" s="2">
        <v>1</v>
      </c>
      <c r="D161" s="2">
        <v>2</v>
      </c>
      <c r="E161" s="86">
        <v>4</v>
      </c>
      <c r="F161" s="4">
        <f t="shared" si="2"/>
        <v>7</v>
      </c>
    </row>
    <row r="162" spans="1:6" ht="15" hidden="1" outlineLevel="2">
      <c r="A162" s="85" t="s">
        <v>32</v>
      </c>
      <c r="B162" s="2" t="s">
        <v>17</v>
      </c>
      <c r="C162" s="2">
        <v>8</v>
      </c>
      <c r="D162" s="2">
        <v>10</v>
      </c>
      <c r="E162" s="86">
        <v>19</v>
      </c>
      <c r="F162" s="4">
        <f t="shared" si="2"/>
        <v>37</v>
      </c>
    </row>
    <row r="163" spans="1:6" ht="15" hidden="1" outlineLevel="2">
      <c r="A163" s="85" t="s">
        <v>32</v>
      </c>
      <c r="B163" s="2" t="s">
        <v>5</v>
      </c>
      <c r="C163" s="2">
        <v>3</v>
      </c>
      <c r="D163" s="2">
        <v>5</v>
      </c>
      <c r="E163" s="86">
        <v>9</v>
      </c>
      <c r="F163" s="4">
        <f t="shared" si="2"/>
        <v>17</v>
      </c>
    </row>
    <row r="164" spans="1:6" ht="15" hidden="1" outlineLevel="2">
      <c r="A164" s="85" t="s">
        <v>32</v>
      </c>
      <c r="B164" s="2" t="s">
        <v>18</v>
      </c>
      <c r="C164" s="2">
        <v>1</v>
      </c>
      <c r="D164" s="2">
        <v>1</v>
      </c>
      <c r="E164" s="86">
        <v>2</v>
      </c>
      <c r="F164" s="4">
        <f t="shared" si="2"/>
        <v>4</v>
      </c>
    </row>
    <row r="165" spans="1:6" ht="15" hidden="1" outlineLevel="2">
      <c r="A165" s="85" t="s">
        <v>32</v>
      </c>
      <c r="B165" s="2" t="s">
        <v>19</v>
      </c>
      <c r="C165" s="2">
        <v>0</v>
      </c>
      <c r="D165" s="2">
        <v>0</v>
      </c>
      <c r="E165" s="86">
        <v>1</v>
      </c>
      <c r="F165" s="4">
        <f t="shared" si="2"/>
        <v>1</v>
      </c>
    </row>
    <row r="166" spans="1:6" ht="15" hidden="1" outlineLevel="2">
      <c r="A166" s="85" t="s">
        <v>32</v>
      </c>
      <c r="B166" s="2" t="s">
        <v>6</v>
      </c>
      <c r="C166" s="2">
        <v>2</v>
      </c>
      <c r="D166" s="2">
        <v>2</v>
      </c>
      <c r="E166" s="86">
        <v>5</v>
      </c>
      <c r="F166" s="4">
        <f t="shared" si="2"/>
        <v>9</v>
      </c>
    </row>
    <row r="167" spans="1:6" ht="15" hidden="1" outlineLevel="2">
      <c r="A167" s="85" t="s">
        <v>32</v>
      </c>
      <c r="B167" s="2" t="s">
        <v>7</v>
      </c>
      <c r="C167" s="2">
        <v>2</v>
      </c>
      <c r="D167" s="2">
        <v>2</v>
      </c>
      <c r="E167" s="86">
        <v>4</v>
      </c>
      <c r="F167" s="4">
        <f t="shared" si="2"/>
        <v>8</v>
      </c>
    </row>
    <row r="168" spans="1:6" ht="15" hidden="1" outlineLevel="2">
      <c r="A168" s="85" t="s">
        <v>32</v>
      </c>
      <c r="B168" s="2" t="s">
        <v>8</v>
      </c>
      <c r="C168" s="2">
        <v>0</v>
      </c>
      <c r="D168" s="2">
        <v>0</v>
      </c>
      <c r="E168" s="86">
        <v>1</v>
      </c>
      <c r="F168" s="4">
        <f t="shared" si="2"/>
        <v>1</v>
      </c>
    </row>
    <row r="169" spans="1:6" ht="15" hidden="1" outlineLevel="2">
      <c r="A169" s="85" t="s">
        <v>32</v>
      </c>
      <c r="B169" s="2" t="s">
        <v>9</v>
      </c>
      <c r="C169" s="2">
        <v>1</v>
      </c>
      <c r="D169" s="2">
        <v>2</v>
      </c>
      <c r="E169" s="86">
        <v>3</v>
      </c>
      <c r="F169" s="4">
        <f t="shared" si="2"/>
        <v>6</v>
      </c>
    </row>
    <row r="170" spans="1:6" ht="15" hidden="1" outlineLevel="2">
      <c r="A170" s="85" t="s">
        <v>32</v>
      </c>
      <c r="B170" s="2" t="s">
        <v>10</v>
      </c>
      <c r="C170" s="2">
        <v>31</v>
      </c>
      <c r="D170" s="2">
        <v>42</v>
      </c>
      <c r="E170" s="86">
        <v>79</v>
      </c>
      <c r="F170" s="4">
        <f t="shared" si="2"/>
        <v>152</v>
      </c>
    </row>
    <row r="171" spans="1:6" ht="15" hidden="1" outlineLevel="2">
      <c r="A171" s="85" t="s">
        <v>32</v>
      </c>
      <c r="B171" s="2" t="s">
        <v>20</v>
      </c>
      <c r="C171" s="2">
        <v>0</v>
      </c>
      <c r="D171" s="2">
        <v>0</v>
      </c>
      <c r="E171" s="86">
        <v>1</v>
      </c>
      <c r="F171" s="4">
        <f t="shared" si="2"/>
        <v>1</v>
      </c>
    </row>
    <row r="172" spans="1:6" ht="15" hidden="1" outlineLevel="2">
      <c r="A172" s="85" t="s">
        <v>32</v>
      </c>
      <c r="B172" s="2" t="s">
        <v>11</v>
      </c>
      <c r="C172" s="2">
        <v>3</v>
      </c>
      <c r="D172" s="2">
        <v>5</v>
      </c>
      <c r="E172" s="86">
        <v>9</v>
      </c>
      <c r="F172" s="4">
        <f t="shared" si="2"/>
        <v>17</v>
      </c>
    </row>
    <row r="173" spans="1:6" s="4" customFormat="1" ht="15" outlineLevel="1" collapsed="1">
      <c r="A173" s="87" t="s">
        <v>80</v>
      </c>
      <c r="B173" s="3"/>
      <c r="C173" s="3">
        <f>SUBTOTAL(9,C157:C172)</f>
        <v>63</v>
      </c>
      <c r="D173" s="3">
        <f>SUBTOTAL(9,D157:D172)</f>
        <v>86</v>
      </c>
      <c r="E173" s="12">
        <f>SUBTOTAL(9,E157:E172)</f>
        <v>164</v>
      </c>
      <c r="F173" s="4">
        <f t="shared" si="2"/>
        <v>313</v>
      </c>
    </row>
    <row r="174" spans="1:6" ht="15" hidden="1" outlineLevel="2">
      <c r="A174" s="85" t="s">
        <v>33</v>
      </c>
      <c r="B174" s="2" t="s">
        <v>14</v>
      </c>
      <c r="C174" s="2">
        <v>0</v>
      </c>
      <c r="D174" s="2">
        <v>0</v>
      </c>
      <c r="E174" s="86">
        <v>1</v>
      </c>
      <c r="F174" s="4">
        <f t="shared" si="2"/>
        <v>1</v>
      </c>
    </row>
    <row r="175" spans="1:6" ht="15" hidden="1" outlineLevel="2">
      <c r="A175" s="85" t="s">
        <v>33</v>
      </c>
      <c r="B175" s="2" t="s">
        <v>16</v>
      </c>
      <c r="C175" s="2">
        <v>1</v>
      </c>
      <c r="D175" s="2">
        <v>1</v>
      </c>
      <c r="E175" s="86">
        <v>3</v>
      </c>
      <c r="F175" s="4">
        <f t="shared" si="2"/>
        <v>5</v>
      </c>
    </row>
    <row r="176" spans="1:6" ht="15" hidden="1" outlineLevel="2">
      <c r="A176" s="85" t="s">
        <v>33</v>
      </c>
      <c r="B176" s="2" t="s">
        <v>1</v>
      </c>
      <c r="C176" s="2">
        <v>1</v>
      </c>
      <c r="D176" s="2">
        <v>1</v>
      </c>
      <c r="E176" s="86">
        <v>3</v>
      </c>
      <c r="F176" s="4">
        <f t="shared" si="2"/>
        <v>5</v>
      </c>
    </row>
    <row r="177" spans="1:6" ht="15" hidden="1" outlineLevel="2">
      <c r="A177" s="85" t="s">
        <v>33</v>
      </c>
      <c r="B177" s="2" t="s">
        <v>2</v>
      </c>
      <c r="C177" s="2">
        <v>1</v>
      </c>
      <c r="D177" s="2">
        <v>2</v>
      </c>
      <c r="E177" s="86">
        <v>3</v>
      </c>
      <c r="F177" s="4">
        <f t="shared" si="2"/>
        <v>6</v>
      </c>
    </row>
    <row r="178" spans="1:6" ht="15" hidden="1" outlineLevel="2">
      <c r="A178" s="85" t="s">
        <v>33</v>
      </c>
      <c r="B178" s="2" t="s">
        <v>3</v>
      </c>
      <c r="C178" s="2">
        <v>0</v>
      </c>
      <c r="D178" s="2">
        <v>1</v>
      </c>
      <c r="E178" s="86">
        <v>1</v>
      </c>
      <c r="F178" s="4">
        <f t="shared" si="2"/>
        <v>2</v>
      </c>
    </row>
    <row r="179" spans="1:6" ht="15" hidden="1" outlineLevel="2">
      <c r="A179" s="85" t="s">
        <v>33</v>
      </c>
      <c r="B179" s="2" t="s">
        <v>4</v>
      </c>
      <c r="C179" s="2">
        <v>2</v>
      </c>
      <c r="D179" s="2">
        <v>2</v>
      </c>
      <c r="E179" s="86">
        <v>5</v>
      </c>
      <c r="F179" s="4">
        <f t="shared" si="2"/>
        <v>9</v>
      </c>
    </row>
    <row r="180" spans="1:6" ht="15" hidden="1" outlineLevel="2">
      <c r="A180" s="85" t="s">
        <v>33</v>
      </c>
      <c r="B180" s="2" t="s">
        <v>17</v>
      </c>
      <c r="C180" s="2">
        <v>0</v>
      </c>
      <c r="D180" s="2">
        <v>0</v>
      </c>
      <c r="E180" s="86">
        <v>1</v>
      </c>
      <c r="F180" s="4">
        <f t="shared" si="2"/>
        <v>1</v>
      </c>
    </row>
    <row r="181" spans="1:6" ht="15" hidden="1" outlineLevel="2">
      <c r="A181" s="85" t="s">
        <v>33</v>
      </c>
      <c r="B181" s="2" t="s">
        <v>5</v>
      </c>
      <c r="C181" s="2">
        <v>0</v>
      </c>
      <c r="D181" s="2">
        <v>1</v>
      </c>
      <c r="E181" s="86">
        <v>1</v>
      </c>
      <c r="F181" s="4">
        <f t="shared" si="2"/>
        <v>2</v>
      </c>
    </row>
    <row r="182" spans="1:6" ht="15" hidden="1" outlineLevel="2">
      <c r="A182" s="85" t="s">
        <v>33</v>
      </c>
      <c r="B182" s="2" t="s">
        <v>6</v>
      </c>
      <c r="C182" s="2">
        <v>0</v>
      </c>
      <c r="D182" s="2">
        <v>0</v>
      </c>
      <c r="E182" s="86">
        <v>1</v>
      </c>
      <c r="F182" s="4">
        <f t="shared" si="2"/>
        <v>1</v>
      </c>
    </row>
    <row r="183" spans="1:6" ht="15" hidden="1" outlineLevel="2">
      <c r="A183" s="85" t="s">
        <v>33</v>
      </c>
      <c r="B183" s="2" t="s">
        <v>9</v>
      </c>
      <c r="C183" s="2">
        <v>0</v>
      </c>
      <c r="D183" s="2">
        <v>1</v>
      </c>
      <c r="E183" s="86">
        <v>1</v>
      </c>
      <c r="F183" s="4">
        <f t="shared" si="2"/>
        <v>2</v>
      </c>
    </row>
    <row r="184" spans="1:6" ht="15" hidden="1" outlineLevel="2">
      <c r="A184" s="85" t="s">
        <v>33</v>
      </c>
      <c r="B184" s="2" t="s">
        <v>10</v>
      </c>
      <c r="C184" s="2">
        <v>1</v>
      </c>
      <c r="D184" s="2">
        <v>2</v>
      </c>
      <c r="E184" s="86">
        <v>4</v>
      </c>
      <c r="F184" s="4">
        <f t="shared" si="2"/>
        <v>7</v>
      </c>
    </row>
    <row r="185" spans="1:6" ht="15" hidden="1" outlineLevel="2">
      <c r="A185" s="85" t="s">
        <v>33</v>
      </c>
      <c r="B185" s="2" t="s">
        <v>20</v>
      </c>
      <c r="C185" s="2">
        <v>1</v>
      </c>
      <c r="D185" s="2">
        <v>1</v>
      </c>
      <c r="E185" s="86">
        <v>2</v>
      </c>
      <c r="F185" s="4">
        <f t="shared" si="2"/>
        <v>4</v>
      </c>
    </row>
    <row r="186" spans="1:6" ht="15" hidden="1" outlineLevel="2">
      <c r="A186" s="85" t="s">
        <v>33</v>
      </c>
      <c r="B186" s="2" t="s">
        <v>11</v>
      </c>
      <c r="C186" s="2">
        <v>1</v>
      </c>
      <c r="D186" s="2">
        <v>1</v>
      </c>
      <c r="E186" s="86">
        <v>2</v>
      </c>
      <c r="F186" s="4">
        <f t="shared" si="2"/>
        <v>4</v>
      </c>
    </row>
    <row r="187" spans="1:6" s="4" customFormat="1" ht="15" outlineLevel="1" collapsed="1">
      <c r="A187" s="87" t="s">
        <v>81</v>
      </c>
      <c r="B187" s="3"/>
      <c r="C187" s="3">
        <f>SUBTOTAL(9,C174:C186)</f>
        <v>8</v>
      </c>
      <c r="D187" s="3">
        <f>SUBTOTAL(9,D174:D186)</f>
        <v>13</v>
      </c>
      <c r="E187" s="12">
        <f>SUBTOTAL(9,E174:E186)</f>
        <v>28</v>
      </c>
      <c r="F187" s="4">
        <f t="shared" si="2"/>
        <v>49</v>
      </c>
    </row>
    <row r="188" spans="1:6" ht="15" hidden="1" outlineLevel="2">
      <c r="A188" s="85" t="s">
        <v>34</v>
      </c>
      <c r="B188" s="2" t="s">
        <v>1</v>
      </c>
      <c r="C188" s="2">
        <v>0</v>
      </c>
      <c r="D188" s="2">
        <v>0</v>
      </c>
      <c r="E188" s="86">
        <v>1</v>
      </c>
      <c r="F188" s="4">
        <f t="shared" si="2"/>
        <v>1</v>
      </c>
    </row>
    <row r="189" spans="1:6" ht="15" hidden="1" outlineLevel="2">
      <c r="A189" s="85" t="s">
        <v>34</v>
      </c>
      <c r="B189" s="2" t="s">
        <v>2</v>
      </c>
      <c r="C189" s="2">
        <v>1</v>
      </c>
      <c r="D189" s="2">
        <v>1</v>
      </c>
      <c r="E189" s="86">
        <v>1</v>
      </c>
      <c r="F189" s="4">
        <f t="shared" si="2"/>
        <v>3</v>
      </c>
    </row>
    <row r="190" spans="1:6" ht="15" hidden="1" outlineLevel="2">
      <c r="A190" s="85" t="s">
        <v>34</v>
      </c>
      <c r="B190" s="2" t="s">
        <v>5</v>
      </c>
      <c r="C190" s="2">
        <v>0</v>
      </c>
      <c r="D190" s="2">
        <v>1</v>
      </c>
      <c r="E190" s="86">
        <v>1</v>
      </c>
      <c r="F190" s="4">
        <f t="shared" si="2"/>
        <v>2</v>
      </c>
    </row>
    <row r="191" spans="1:6" ht="15" hidden="1" outlineLevel="2">
      <c r="A191" s="85" t="s">
        <v>34</v>
      </c>
      <c r="B191" s="2" t="s">
        <v>11</v>
      </c>
      <c r="C191" s="2">
        <v>0</v>
      </c>
      <c r="D191" s="2">
        <v>0</v>
      </c>
      <c r="E191" s="86">
        <v>1</v>
      </c>
      <c r="F191" s="4">
        <f t="shared" si="2"/>
        <v>1</v>
      </c>
    </row>
    <row r="192" spans="1:6" s="4" customFormat="1" ht="15" outlineLevel="1" collapsed="1">
      <c r="A192" s="87" t="s">
        <v>82</v>
      </c>
      <c r="B192" s="3"/>
      <c r="C192" s="3">
        <f>SUBTOTAL(9,C188:C191)</f>
        <v>1</v>
      </c>
      <c r="D192" s="3">
        <f>SUBTOTAL(9,D188:D191)</f>
        <v>2</v>
      </c>
      <c r="E192" s="12">
        <f>SUBTOTAL(9,E188:E191)</f>
        <v>4</v>
      </c>
      <c r="F192" s="4">
        <f t="shared" si="2"/>
        <v>7</v>
      </c>
    </row>
    <row r="193" spans="1:6" ht="15" hidden="1" outlineLevel="2">
      <c r="A193" s="85" t="s">
        <v>35</v>
      </c>
      <c r="B193" s="2" t="s">
        <v>14</v>
      </c>
      <c r="C193" s="2">
        <v>1</v>
      </c>
      <c r="D193" s="2">
        <v>2</v>
      </c>
      <c r="E193" s="86">
        <v>4</v>
      </c>
      <c r="F193" s="4">
        <f t="shared" si="2"/>
        <v>7</v>
      </c>
    </row>
    <row r="194" spans="1:6" ht="15" hidden="1" outlineLevel="2">
      <c r="A194" s="85" t="s">
        <v>35</v>
      </c>
      <c r="B194" s="2" t="s">
        <v>15</v>
      </c>
      <c r="C194" s="2">
        <v>0</v>
      </c>
      <c r="D194" s="2">
        <v>1</v>
      </c>
      <c r="E194" s="86">
        <v>1</v>
      </c>
      <c r="F194" s="4">
        <f t="shared" si="2"/>
        <v>2</v>
      </c>
    </row>
    <row r="195" spans="1:6" ht="15" hidden="1" outlineLevel="2">
      <c r="A195" s="85" t="s">
        <v>35</v>
      </c>
      <c r="B195" s="2" t="s">
        <v>16</v>
      </c>
      <c r="C195" s="2">
        <v>2</v>
      </c>
      <c r="D195" s="2">
        <v>2</v>
      </c>
      <c r="E195" s="86">
        <v>4</v>
      </c>
      <c r="F195" s="4">
        <f t="shared" si="2"/>
        <v>8</v>
      </c>
    </row>
    <row r="196" spans="1:6" ht="15" hidden="1" outlineLevel="2">
      <c r="A196" s="85" t="s">
        <v>35</v>
      </c>
      <c r="B196" s="2" t="s">
        <v>1</v>
      </c>
      <c r="C196" s="2">
        <v>10</v>
      </c>
      <c r="D196" s="2">
        <v>16</v>
      </c>
      <c r="E196" s="86">
        <v>29</v>
      </c>
      <c r="F196" s="4">
        <f t="shared" si="2"/>
        <v>55</v>
      </c>
    </row>
    <row r="197" spans="1:6" ht="15" hidden="1" outlineLevel="2">
      <c r="A197" s="85" t="s">
        <v>35</v>
      </c>
      <c r="B197" s="2" t="s">
        <v>2</v>
      </c>
      <c r="C197" s="2">
        <v>1</v>
      </c>
      <c r="D197" s="2">
        <v>1</v>
      </c>
      <c r="E197" s="86">
        <v>3</v>
      </c>
      <c r="F197" s="4">
        <f t="shared" si="2"/>
        <v>5</v>
      </c>
    </row>
    <row r="198" spans="1:6" ht="15" hidden="1" outlineLevel="2">
      <c r="A198" s="85" t="s">
        <v>35</v>
      </c>
      <c r="B198" s="2" t="s">
        <v>3</v>
      </c>
      <c r="C198" s="2">
        <v>1</v>
      </c>
      <c r="D198" s="2">
        <v>2</v>
      </c>
      <c r="E198" s="86">
        <v>3</v>
      </c>
      <c r="F198" s="4">
        <f t="shared" si="2"/>
        <v>6</v>
      </c>
    </row>
    <row r="199" spans="1:6" ht="15" hidden="1" outlineLevel="2">
      <c r="A199" s="85" t="s">
        <v>35</v>
      </c>
      <c r="B199" s="2" t="s">
        <v>4</v>
      </c>
      <c r="C199" s="2">
        <v>10</v>
      </c>
      <c r="D199" s="2">
        <v>15</v>
      </c>
      <c r="E199" s="86">
        <v>28</v>
      </c>
      <c r="F199" s="4">
        <f t="shared" si="2"/>
        <v>53</v>
      </c>
    </row>
    <row r="200" spans="1:6" ht="15" hidden="1" outlineLevel="2">
      <c r="A200" s="85" t="s">
        <v>35</v>
      </c>
      <c r="B200" s="2" t="s">
        <v>17</v>
      </c>
      <c r="C200" s="2">
        <v>1</v>
      </c>
      <c r="D200" s="2">
        <v>1</v>
      </c>
      <c r="E200" s="86">
        <v>2</v>
      </c>
      <c r="F200" s="4">
        <f t="shared" si="2"/>
        <v>4</v>
      </c>
    </row>
    <row r="201" spans="1:6" ht="15" hidden="1" outlineLevel="2">
      <c r="A201" s="85" t="s">
        <v>35</v>
      </c>
      <c r="B201" s="2" t="s">
        <v>5</v>
      </c>
      <c r="C201" s="2">
        <v>7</v>
      </c>
      <c r="D201" s="2">
        <v>6</v>
      </c>
      <c r="E201" s="86">
        <v>14</v>
      </c>
      <c r="F201" s="4">
        <f t="shared" si="2"/>
        <v>27</v>
      </c>
    </row>
    <row r="202" spans="1:6" ht="15" hidden="1" outlineLevel="2">
      <c r="A202" s="85" t="s">
        <v>35</v>
      </c>
      <c r="B202" s="2" t="s">
        <v>19</v>
      </c>
      <c r="C202" s="2">
        <v>1</v>
      </c>
      <c r="D202" s="2">
        <v>1</v>
      </c>
      <c r="E202" s="86">
        <v>1</v>
      </c>
      <c r="F202" s="4">
        <f aca="true" t="shared" si="3" ref="F202:F265">SUM(C202:E202)</f>
        <v>3</v>
      </c>
    </row>
    <row r="203" spans="1:6" ht="15" hidden="1" outlineLevel="2">
      <c r="A203" s="85" t="s">
        <v>35</v>
      </c>
      <c r="B203" s="2" t="s">
        <v>6</v>
      </c>
      <c r="C203" s="2">
        <v>2</v>
      </c>
      <c r="D203" s="2">
        <v>3</v>
      </c>
      <c r="E203" s="86">
        <v>5</v>
      </c>
      <c r="F203" s="4">
        <f t="shared" si="3"/>
        <v>10</v>
      </c>
    </row>
    <row r="204" spans="1:6" ht="15" hidden="1" outlineLevel="2">
      <c r="A204" s="85" t="s">
        <v>35</v>
      </c>
      <c r="B204" s="2" t="s">
        <v>7</v>
      </c>
      <c r="C204" s="2">
        <v>3</v>
      </c>
      <c r="D204" s="2">
        <v>4</v>
      </c>
      <c r="E204" s="86">
        <v>7</v>
      </c>
      <c r="F204" s="4">
        <f t="shared" si="3"/>
        <v>14</v>
      </c>
    </row>
    <row r="205" spans="1:6" ht="15" hidden="1" outlineLevel="2">
      <c r="A205" s="85" t="s">
        <v>35</v>
      </c>
      <c r="B205" s="2" t="s">
        <v>8</v>
      </c>
      <c r="C205" s="2">
        <v>1</v>
      </c>
      <c r="D205" s="2">
        <v>1</v>
      </c>
      <c r="E205" s="86">
        <v>3</v>
      </c>
      <c r="F205" s="4">
        <f t="shared" si="3"/>
        <v>5</v>
      </c>
    </row>
    <row r="206" spans="1:6" ht="15" hidden="1" outlineLevel="2">
      <c r="A206" s="85" t="s">
        <v>35</v>
      </c>
      <c r="B206" s="2" t="s">
        <v>9</v>
      </c>
      <c r="C206" s="2">
        <v>3</v>
      </c>
      <c r="D206" s="2">
        <v>5</v>
      </c>
      <c r="E206" s="86">
        <v>9</v>
      </c>
      <c r="F206" s="4">
        <f t="shared" si="3"/>
        <v>17</v>
      </c>
    </row>
    <row r="207" spans="1:6" ht="15" hidden="1" outlineLevel="2">
      <c r="A207" s="85" t="s">
        <v>35</v>
      </c>
      <c r="B207" s="2" t="s">
        <v>10</v>
      </c>
      <c r="C207" s="2">
        <v>2</v>
      </c>
      <c r="D207" s="2">
        <v>3</v>
      </c>
      <c r="E207" s="86">
        <v>5</v>
      </c>
      <c r="F207" s="4">
        <f t="shared" si="3"/>
        <v>10</v>
      </c>
    </row>
    <row r="208" spans="1:6" ht="15" hidden="1" outlineLevel="2">
      <c r="A208" s="85" t="s">
        <v>35</v>
      </c>
      <c r="B208" s="2" t="s">
        <v>20</v>
      </c>
      <c r="C208" s="2">
        <v>0</v>
      </c>
      <c r="D208" s="2">
        <v>1</v>
      </c>
      <c r="E208" s="86">
        <v>1</v>
      </c>
      <c r="F208" s="4">
        <f t="shared" si="3"/>
        <v>2</v>
      </c>
    </row>
    <row r="209" spans="1:6" ht="15" hidden="1" outlineLevel="2">
      <c r="A209" s="85" t="s">
        <v>35</v>
      </c>
      <c r="B209" s="2" t="s">
        <v>11</v>
      </c>
      <c r="C209" s="2">
        <v>8</v>
      </c>
      <c r="D209" s="2">
        <v>5</v>
      </c>
      <c r="E209" s="86">
        <v>11</v>
      </c>
      <c r="F209" s="4">
        <f t="shared" si="3"/>
        <v>24</v>
      </c>
    </row>
    <row r="210" spans="1:6" s="4" customFormat="1" ht="15" outlineLevel="1" collapsed="1">
      <c r="A210" s="87" t="s">
        <v>83</v>
      </c>
      <c r="B210" s="3"/>
      <c r="C210" s="3">
        <f>SUBTOTAL(9,C193:C209)</f>
        <v>53</v>
      </c>
      <c r="D210" s="3">
        <f>SUBTOTAL(9,D193:D209)</f>
        <v>69</v>
      </c>
      <c r="E210" s="12">
        <f>SUBTOTAL(9,E193:E209)</f>
        <v>130</v>
      </c>
      <c r="F210" s="4">
        <f t="shared" si="3"/>
        <v>252</v>
      </c>
    </row>
    <row r="211" spans="1:6" ht="15" hidden="1" outlineLevel="2">
      <c r="A211" s="85" t="s">
        <v>36</v>
      </c>
      <c r="B211" s="2" t="s">
        <v>14</v>
      </c>
      <c r="C211" s="2">
        <v>1</v>
      </c>
      <c r="D211" s="2">
        <v>1</v>
      </c>
      <c r="E211" s="86">
        <v>2</v>
      </c>
      <c r="F211" s="4">
        <f t="shared" si="3"/>
        <v>4</v>
      </c>
    </row>
    <row r="212" spans="1:6" ht="15" hidden="1" outlineLevel="2">
      <c r="A212" s="85" t="s">
        <v>36</v>
      </c>
      <c r="B212" s="2" t="s">
        <v>16</v>
      </c>
      <c r="C212" s="2">
        <v>1</v>
      </c>
      <c r="D212" s="2">
        <v>1</v>
      </c>
      <c r="E212" s="86">
        <v>2</v>
      </c>
      <c r="F212" s="4">
        <f t="shared" si="3"/>
        <v>4</v>
      </c>
    </row>
    <row r="213" spans="1:6" ht="15" hidden="1" outlineLevel="2">
      <c r="A213" s="85" t="s">
        <v>36</v>
      </c>
      <c r="B213" s="2" t="s">
        <v>1</v>
      </c>
      <c r="C213" s="2">
        <v>1</v>
      </c>
      <c r="D213" s="2">
        <v>1</v>
      </c>
      <c r="E213" s="86">
        <v>2</v>
      </c>
      <c r="F213" s="4">
        <f t="shared" si="3"/>
        <v>4</v>
      </c>
    </row>
    <row r="214" spans="1:6" ht="15" hidden="1" outlineLevel="2">
      <c r="A214" s="85" t="s">
        <v>36</v>
      </c>
      <c r="B214" s="2" t="s">
        <v>2</v>
      </c>
      <c r="C214" s="2">
        <v>1</v>
      </c>
      <c r="D214" s="2">
        <v>2</v>
      </c>
      <c r="E214" s="86">
        <v>3</v>
      </c>
      <c r="F214" s="4">
        <f t="shared" si="3"/>
        <v>6</v>
      </c>
    </row>
    <row r="215" spans="1:6" ht="15" hidden="1" outlineLevel="2">
      <c r="A215" s="85" t="s">
        <v>36</v>
      </c>
      <c r="B215" s="2" t="s">
        <v>3</v>
      </c>
      <c r="C215" s="2">
        <v>0</v>
      </c>
      <c r="D215" s="2">
        <v>0</v>
      </c>
      <c r="E215" s="86">
        <v>1</v>
      </c>
      <c r="F215" s="4">
        <f t="shared" si="3"/>
        <v>1</v>
      </c>
    </row>
    <row r="216" spans="1:6" ht="15" hidden="1" outlineLevel="2">
      <c r="A216" s="85" t="s">
        <v>36</v>
      </c>
      <c r="B216" s="2" t="s">
        <v>4</v>
      </c>
      <c r="C216" s="2">
        <v>2</v>
      </c>
      <c r="D216" s="2">
        <v>3</v>
      </c>
      <c r="E216" s="86">
        <v>5</v>
      </c>
      <c r="F216" s="4">
        <f t="shared" si="3"/>
        <v>10</v>
      </c>
    </row>
    <row r="217" spans="1:6" ht="15" hidden="1" outlineLevel="2">
      <c r="A217" s="85" t="s">
        <v>36</v>
      </c>
      <c r="B217" s="2" t="s">
        <v>5</v>
      </c>
      <c r="C217" s="2">
        <v>0</v>
      </c>
      <c r="D217" s="2">
        <v>0</v>
      </c>
      <c r="E217" s="86">
        <v>1</v>
      </c>
      <c r="F217" s="4">
        <f t="shared" si="3"/>
        <v>1</v>
      </c>
    </row>
    <row r="218" spans="1:6" ht="15" hidden="1" outlineLevel="2">
      <c r="A218" s="85" t="s">
        <v>36</v>
      </c>
      <c r="B218" s="2" t="s">
        <v>18</v>
      </c>
      <c r="C218" s="2">
        <v>1</v>
      </c>
      <c r="D218" s="2">
        <v>1</v>
      </c>
      <c r="E218" s="86">
        <v>3</v>
      </c>
      <c r="F218" s="4">
        <f t="shared" si="3"/>
        <v>5</v>
      </c>
    </row>
    <row r="219" spans="1:6" ht="15" hidden="1" outlineLevel="2">
      <c r="A219" s="85" t="s">
        <v>36</v>
      </c>
      <c r="B219" s="2" t="s">
        <v>7</v>
      </c>
      <c r="C219" s="2">
        <v>2</v>
      </c>
      <c r="D219" s="2">
        <v>3</v>
      </c>
      <c r="E219" s="86">
        <v>6</v>
      </c>
      <c r="F219" s="4">
        <f t="shared" si="3"/>
        <v>11</v>
      </c>
    </row>
    <row r="220" spans="1:6" ht="15" hidden="1" outlineLevel="2">
      <c r="A220" s="85" t="s">
        <v>36</v>
      </c>
      <c r="B220" s="2" t="s">
        <v>9</v>
      </c>
      <c r="C220" s="2">
        <v>3</v>
      </c>
      <c r="D220" s="2">
        <v>4</v>
      </c>
      <c r="E220" s="86">
        <v>7</v>
      </c>
      <c r="F220" s="4">
        <f t="shared" si="3"/>
        <v>14</v>
      </c>
    </row>
    <row r="221" spans="1:6" ht="15" hidden="1" outlineLevel="2">
      <c r="A221" s="85" t="s">
        <v>36</v>
      </c>
      <c r="B221" s="2" t="s">
        <v>10</v>
      </c>
      <c r="C221" s="2">
        <v>1</v>
      </c>
      <c r="D221" s="2">
        <v>1</v>
      </c>
      <c r="E221" s="86">
        <v>2</v>
      </c>
      <c r="F221" s="4">
        <f t="shared" si="3"/>
        <v>4</v>
      </c>
    </row>
    <row r="222" spans="1:6" ht="15" hidden="1" outlineLevel="2">
      <c r="A222" s="85" t="s">
        <v>36</v>
      </c>
      <c r="B222" s="2" t="s">
        <v>20</v>
      </c>
      <c r="C222" s="2">
        <v>0</v>
      </c>
      <c r="D222" s="2">
        <v>0</v>
      </c>
      <c r="E222" s="86">
        <v>1</v>
      </c>
      <c r="F222" s="4">
        <f t="shared" si="3"/>
        <v>1</v>
      </c>
    </row>
    <row r="223" spans="1:6" ht="15" hidden="1" outlineLevel="2">
      <c r="A223" s="85" t="s">
        <v>36</v>
      </c>
      <c r="B223" s="2" t="s">
        <v>11</v>
      </c>
      <c r="C223" s="2">
        <v>2</v>
      </c>
      <c r="D223" s="2">
        <v>2</v>
      </c>
      <c r="E223" s="86">
        <v>5</v>
      </c>
      <c r="F223" s="4">
        <f t="shared" si="3"/>
        <v>9</v>
      </c>
    </row>
    <row r="224" spans="1:6" s="4" customFormat="1" ht="15" outlineLevel="1" collapsed="1">
      <c r="A224" s="87" t="s">
        <v>84</v>
      </c>
      <c r="B224" s="3"/>
      <c r="C224" s="3">
        <f>SUBTOTAL(9,C211:C223)</f>
        <v>15</v>
      </c>
      <c r="D224" s="3">
        <f>SUBTOTAL(9,D211:D223)</f>
        <v>19</v>
      </c>
      <c r="E224" s="12">
        <f>SUBTOTAL(9,E211:E223)</f>
        <v>40</v>
      </c>
      <c r="F224" s="4">
        <f t="shared" si="3"/>
        <v>74</v>
      </c>
    </row>
    <row r="225" spans="1:6" ht="15" hidden="1" outlineLevel="2">
      <c r="A225" s="85" t="s">
        <v>37</v>
      </c>
      <c r="B225" s="2" t="s">
        <v>16</v>
      </c>
      <c r="C225" s="2">
        <v>0</v>
      </c>
      <c r="D225" s="2">
        <v>1</v>
      </c>
      <c r="E225" s="86">
        <v>1</v>
      </c>
      <c r="F225" s="4">
        <f t="shared" si="3"/>
        <v>2</v>
      </c>
    </row>
    <row r="226" spans="1:6" ht="15" hidden="1" outlineLevel="2">
      <c r="A226" s="85" t="s">
        <v>37</v>
      </c>
      <c r="B226" s="2" t="s">
        <v>1</v>
      </c>
      <c r="C226" s="2">
        <v>0</v>
      </c>
      <c r="D226" s="2">
        <v>1</v>
      </c>
      <c r="E226" s="86">
        <v>1</v>
      </c>
      <c r="F226" s="4">
        <f t="shared" si="3"/>
        <v>2</v>
      </c>
    </row>
    <row r="227" spans="1:6" ht="15" hidden="1" outlineLevel="2">
      <c r="A227" s="85" t="s">
        <v>37</v>
      </c>
      <c r="B227" s="2" t="s">
        <v>2</v>
      </c>
      <c r="C227" s="2">
        <v>0</v>
      </c>
      <c r="D227" s="2">
        <v>1</v>
      </c>
      <c r="E227" s="86">
        <v>1</v>
      </c>
      <c r="F227" s="4">
        <f t="shared" si="3"/>
        <v>2</v>
      </c>
    </row>
    <row r="228" spans="1:6" ht="15" hidden="1" outlineLevel="2">
      <c r="A228" s="85" t="s">
        <v>37</v>
      </c>
      <c r="B228" s="2" t="s">
        <v>4</v>
      </c>
      <c r="C228" s="2">
        <v>3</v>
      </c>
      <c r="D228" s="2">
        <v>4</v>
      </c>
      <c r="E228" s="86">
        <v>8</v>
      </c>
      <c r="F228" s="4">
        <f t="shared" si="3"/>
        <v>15</v>
      </c>
    </row>
    <row r="229" spans="1:6" ht="15" hidden="1" outlineLevel="2">
      <c r="A229" s="85" t="s">
        <v>37</v>
      </c>
      <c r="B229" s="2" t="s">
        <v>18</v>
      </c>
      <c r="C229" s="2">
        <v>0</v>
      </c>
      <c r="D229" s="2">
        <v>0</v>
      </c>
      <c r="E229" s="86">
        <v>1</v>
      </c>
      <c r="F229" s="4">
        <f t="shared" si="3"/>
        <v>1</v>
      </c>
    </row>
    <row r="230" spans="1:6" ht="15" hidden="1" outlineLevel="2">
      <c r="A230" s="85" t="s">
        <v>37</v>
      </c>
      <c r="B230" s="2" t="s">
        <v>10</v>
      </c>
      <c r="C230" s="2">
        <v>1</v>
      </c>
      <c r="D230" s="2">
        <v>2</v>
      </c>
      <c r="E230" s="86">
        <v>3</v>
      </c>
      <c r="F230" s="4">
        <f t="shared" si="3"/>
        <v>6</v>
      </c>
    </row>
    <row r="231" spans="1:6" s="4" customFormat="1" ht="15" outlineLevel="1" collapsed="1">
      <c r="A231" s="87" t="s">
        <v>85</v>
      </c>
      <c r="B231" s="3"/>
      <c r="C231" s="3">
        <f>SUBTOTAL(9,C225:C230)</f>
        <v>4</v>
      </c>
      <c r="D231" s="3">
        <f>SUBTOTAL(9,D225:D230)</f>
        <v>9</v>
      </c>
      <c r="E231" s="12">
        <f>SUBTOTAL(9,E225:E230)</f>
        <v>15</v>
      </c>
      <c r="F231" s="4">
        <f t="shared" si="3"/>
        <v>28</v>
      </c>
    </row>
    <row r="232" spans="1:6" ht="15" hidden="1" outlineLevel="2">
      <c r="A232" s="85" t="s">
        <v>38</v>
      </c>
      <c r="B232" s="2" t="s">
        <v>14</v>
      </c>
      <c r="C232" s="2">
        <v>1</v>
      </c>
      <c r="D232" s="2">
        <v>1</v>
      </c>
      <c r="E232" s="86">
        <v>1</v>
      </c>
      <c r="F232" s="4">
        <f t="shared" si="3"/>
        <v>3</v>
      </c>
    </row>
    <row r="233" spans="1:6" ht="15" hidden="1" outlineLevel="2">
      <c r="A233" s="85" t="s">
        <v>38</v>
      </c>
      <c r="B233" s="2" t="s">
        <v>16</v>
      </c>
      <c r="C233" s="2">
        <v>1</v>
      </c>
      <c r="D233" s="2">
        <v>1</v>
      </c>
      <c r="E233" s="86">
        <v>2</v>
      </c>
      <c r="F233" s="4">
        <f t="shared" si="3"/>
        <v>4</v>
      </c>
    </row>
    <row r="234" spans="1:6" ht="15" hidden="1" outlineLevel="2">
      <c r="A234" s="85" t="s">
        <v>38</v>
      </c>
      <c r="B234" s="2" t="s">
        <v>1</v>
      </c>
      <c r="C234" s="2">
        <v>2</v>
      </c>
      <c r="D234" s="2">
        <v>3</v>
      </c>
      <c r="E234" s="86">
        <v>6</v>
      </c>
      <c r="F234" s="4">
        <f t="shared" si="3"/>
        <v>11</v>
      </c>
    </row>
    <row r="235" spans="1:6" ht="15" hidden="1" outlineLevel="2">
      <c r="A235" s="85" t="s">
        <v>38</v>
      </c>
      <c r="B235" s="2" t="s">
        <v>2</v>
      </c>
      <c r="C235" s="2">
        <v>0</v>
      </c>
      <c r="D235" s="2">
        <v>0</v>
      </c>
      <c r="E235" s="86">
        <v>1</v>
      </c>
      <c r="F235" s="4">
        <f t="shared" si="3"/>
        <v>1</v>
      </c>
    </row>
    <row r="236" spans="1:6" ht="15" hidden="1" outlineLevel="2">
      <c r="A236" s="85" t="s">
        <v>38</v>
      </c>
      <c r="B236" s="2" t="s">
        <v>3</v>
      </c>
      <c r="C236" s="2">
        <v>0</v>
      </c>
      <c r="D236" s="2">
        <v>0</v>
      </c>
      <c r="E236" s="86">
        <v>1</v>
      </c>
      <c r="F236" s="4">
        <f t="shared" si="3"/>
        <v>1</v>
      </c>
    </row>
    <row r="237" spans="1:6" ht="15" hidden="1" outlineLevel="2">
      <c r="A237" s="85" t="s">
        <v>38</v>
      </c>
      <c r="B237" s="2" t="s">
        <v>7</v>
      </c>
      <c r="C237" s="2">
        <v>0</v>
      </c>
      <c r="D237" s="2">
        <v>1</v>
      </c>
      <c r="E237" s="86">
        <v>1</v>
      </c>
      <c r="F237" s="4">
        <f t="shared" si="3"/>
        <v>2</v>
      </c>
    </row>
    <row r="238" spans="1:6" ht="15" hidden="1" outlineLevel="2">
      <c r="A238" s="85" t="s">
        <v>38</v>
      </c>
      <c r="B238" s="2" t="s">
        <v>9</v>
      </c>
      <c r="C238" s="2">
        <v>1</v>
      </c>
      <c r="D238" s="2">
        <v>1</v>
      </c>
      <c r="E238" s="86">
        <v>2</v>
      </c>
      <c r="F238" s="4">
        <f t="shared" si="3"/>
        <v>4</v>
      </c>
    </row>
    <row r="239" spans="1:6" ht="15" hidden="1" outlineLevel="2">
      <c r="A239" s="85" t="s">
        <v>38</v>
      </c>
      <c r="B239" s="2" t="s">
        <v>10</v>
      </c>
      <c r="C239" s="2">
        <v>0</v>
      </c>
      <c r="D239" s="2">
        <v>1</v>
      </c>
      <c r="E239" s="86">
        <v>1</v>
      </c>
      <c r="F239" s="4">
        <f t="shared" si="3"/>
        <v>2</v>
      </c>
    </row>
    <row r="240" spans="1:6" s="4" customFormat="1" ht="15" outlineLevel="1" collapsed="1">
      <c r="A240" s="87" t="s">
        <v>86</v>
      </c>
      <c r="B240" s="3"/>
      <c r="C240" s="3">
        <f>SUBTOTAL(9,C232:C239)</f>
        <v>5</v>
      </c>
      <c r="D240" s="3">
        <f>SUBTOTAL(9,D232:D239)</f>
        <v>8</v>
      </c>
      <c r="E240" s="12">
        <f>SUBTOTAL(9,E232:E239)</f>
        <v>15</v>
      </c>
      <c r="F240" s="4">
        <f t="shared" si="3"/>
        <v>28</v>
      </c>
    </row>
    <row r="241" spans="1:6" ht="15" hidden="1" outlineLevel="2">
      <c r="A241" s="85" t="s">
        <v>39</v>
      </c>
      <c r="B241" s="2" t="s">
        <v>5</v>
      </c>
      <c r="C241" s="2">
        <v>1</v>
      </c>
      <c r="D241" s="2">
        <v>1</v>
      </c>
      <c r="E241" s="86">
        <v>2</v>
      </c>
      <c r="F241" s="4">
        <f t="shared" si="3"/>
        <v>4</v>
      </c>
    </row>
    <row r="242" spans="1:6" ht="15" hidden="1" outlineLevel="2">
      <c r="A242" s="85" t="s">
        <v>39</v>
      </c>
      <c r="B242" s="2" t="s">
        <v>7</v>
      </c>
      <c r="C242" s="2">
        <v>2</v>
      </c>
      <c r="D242" s="2">
        <v>3</v>
      </c>
      <c r="E242" s="86">
        <v>5</v>
      </c>
      <c r="F242" s="4">
        <f t="shared" si="3"/>
        <v>10</v>
      </c>
    </row>
    <row r="243" spans="1:6" ht="15" hidden="1" outlineLevel="2">
      <c r="A243" s="85" t="s">
        <v>39</v>
      </c>
      <c r="B243" s="2" t="s">
        <v>9</v>
      </c>
      <c r="C243" s="2">
        <v>1</v>
      </c>
      <c r="D243" s="2">
        <v>1</v>
      </c>
      <c r="E243" s="86">
        <v>2</v>
      </c>
      <c r="F243" s="4">
        <f t="shared" si="3"/>
        <v>4</v>
      </c>
    </row>
    <row r="244" spans="1:6" s="4" customFormat="1" ht="15" outlineLevel="1" collapsed="1">
      <c r="A244" s="87" t="s">
        <v>87</v>
      </c>
      <c r="B244" s="3"/>
      <c r="C244" s="3">
        <f>SUBTOTAL(9,C241:C243)</f>
        <v>4</v>
      </c>
      <c r="D244" s="3">
        <f>SUBTOTAL(9,D241:D243)</f>
        <v>5</v>
      </c>
      <c r="E244" s="12">
        <f>SUBTOTAL(9,E241:E243)</f>
        <v>9</v>
      </c>
      <c r="F244" s="4">
        <f t="shared" si="3"/>
        <v>18</v>
      </c>
    </row>
    <row r="245" spans="1:6" ht="15" hidden="1" outlineLevel="2">
      <c r="A245" s="85" t="s">
        <v>40</v>
      </c>
      <c r="B245" s="2" t="s">
        <v>15</v>
      </c>
      <c r="C245" s="2">
        <v>1</v>
      </c>
      <c r="D245" s="2">
        <v>2</v>
      </c>
      <c r="E245" s="86">
        <v>2</v>
      </c>
      <c r="F245" s="4">
        <f t="shared" si="3"/>
        <v>5</v>
      </c>
    </row>
    <row r="246" spans="1:6" ht="15" hidden="1" outlineLevel="2">
      <c r="A246" s="85" t="s">
        <v>40</v>
      </c>
      <c r="B246" s="2" t="s">
        <v>5</v>
      </c>
      <c r="C246" s="2">
        <v>1</v>
      </c>
      <c r="D246" s="2">
        <v>1</v>
      </c>
      <c r="E246" s="86">
        <v>2</v>
      </c>
      <c r="F246" s="4">
        <f t="shared" si="3"/>
        <v>4</v>
      </c>
    </row>
    <row r="247" spans="1:6" ht="15" hidden="1" outlineLevel="2">
      <c r="A247" s="85" t="s">
        <v>40</v>
      </c>
      <c r="B247" s="2" t="s">
        <v>6</v>
      </c>
      <c r="C247" s="2">
        <v>1</v>
      </c>
      <c r="D247" s="2">
        <v>1</v>
      </c>
      <c r="E247" s="86">
        <v>2</v>
      </c>
      <c r="F247" s="4">
        <f t="shared" si="3"/>
        <v>4</v>
      </c>
    </row>
    <row r="248" spans="1:6" ht="15" hidden="1" outlineLevel="2">
      <c r="A248" s="85" t="s">
        <v>40</v>
      </c>
      <c r="B248" s="2" t="s">
        <v>7</v>
      </c>
      <c r="C248" s="2">
        <v>2</v>
      </c>
      <c r="D248" s="2">
        <v>3</v>
      </c>
      <c r="E248" s="86">
        <v>6</v>
      </c>
      <c r="F248" s="4">
        <f t="shared" si="3"/>
        <v>11</v>
      </c>
    </row>
    <row r="249" spans="1:6" ht="15" hidden="1" outlineLevel="2">
      <c r="A249" s="85" t="s">
        <v>40</v>
      </c>
      <c r="B249" s="2" t="s">
        <v>8</v>
      </c>
      <c r="C249" s="2">
        <v>2</v>
      </c>
      <c r="D249" s="2">
        <v>3</v>
      </c>
      <c r="E249" s="86">
        <v>5</v>
      </c>
      <c r="F249" s="4">
        <f t="shared" si="3"/>
        <v>10</v>
      </c>
    </row>
    <row r="250" spans="1:6" ht="15" hidden="1" outlineLevel="2">
      <c r="A250" s="85" t="s">
        <v>40</v>
      </c>
      <c r="B250" s="2" t="s">
        <v>9</v>
      </c>
      <c r="C250" s="2">
        <v>1</v>
      </c>
      <c r="D250" s="2">
        <v>1</v>
      </c>
      <c r="E250" s="86">
        <v>2</v>
      </c>
      <c r="F250" s="4">
        <f t="shared" si="3"/>
        <v>4</v>
      </c>
    </row>
    <row r="251" spans="1:6" s="4" customFormat="1" ht="15" outlineLevel="1" collapsed="1">
      <c r="A251" s="87" t="s">
        <v>88</v>
      </c>
      <c r="B251" s="3"/>
      <c r="C251" s="3">
        <f>SUBTOTAL(9,C245:C250)</f>
        <v>8</v>
      </c>
      <c r="D251" s="3">
        <f>SUBTOTAL(9,D245:D250)</f>
        <v>11</v>
      </c>
      <c r="E251" s="12">
        <f>SUBTOTAL(9,E245:E250)</f>
        <v>19</v>
      </c>
      <c r="F251" s="4">
        <f t="shared" si="3"/>
        <v>38</v>
      </c>
    </row>
    <row r="252" spans="1:6" ht="15" hidden="1" outlineLevel="2">
      <c r="A252" s="85" t="s">
        <v>41</v>
      </c>
      <c r="B252" s="2" t="s">
        <v>16</v>
      </c>
      <c r="C252" s="2">
        <v>3</v>
      </c>
      <c r="D252" s="2">
        <v>5</v>
      </c>
      <c r="E252" s="86">
        <v>7</v>
      </c>
      <c r="F252" s="4">
        <f t="shared" si="3"/>
        <v>15</v>
      </c>
    </row>
    <row r="253" spans="1:6" ht="15" hidden="1" outlineLevel="2">
      <c r="A253" s="85" t="s">
        <v>41</v>
      </c>
      <c r="B253" s="2" t="s">
        <v>4</v>
      </c>
      <c r="C253" s="2">
        <v>3</v>
      </c>
      <c r="D253" s="2">
        <v>4</v>
      </c>
      <c r="E253" s="86">
        <v>7</v>
      </c>
      <c r="F253" s="4">
        <f t="shared" si="3"/>
        <v>14</v>
      </c>
    </row>
    <row r="254" spans="1:6" ht="15" hidden="1" outlineLevel="2">
      <c r="A254" s="85" t="s">
        <v>41</v>
      </c>
      <c r="B254" s="2" t="s">
        <v>17</v>
      </c>
      <c r="C254" s="2">
        <v>6</v>
      </c>
      <c r="D254" s="2">
        <v>8</v>
      </c>
      <c r="E254" s="86">
        <v>16</v>
      </c>
      <c r="F254" s="4">
        <f t="shared" si="3"/>
        <v>30</v>
      </c>
    </row>
    <row r="255" spans="1:6" ht="15" hidden="1" outlineLevel="2">
      <c r="A255" s="85" t="s">
        <v>41</v>
      </c>
      <c r="B255" s="2" t="s">
        <v>19</v>
      </c>
      <c r="C255" s="2">
        <v>1</v>
      </c>
      <c r="D255" s="2">
        <v>1</v>
      </c>
      <c r="E255" s="86">
        <v>2</v>
      </c>
      <c r="F255" s="4">
        <f t="shared" si="3"/>
        <v>4</v>
      </c>
    </row>
    <row r="256" spans="1:6" ht="15" hidden="1" outlineLevel="2">
      <c r="A256" s="85" t="s">
        <v>41</v>
      </c>
      <c r="B256" s="2" t="s">
        <v>7</v>
      </c>
      <c r="C256" s="2">
        <v>5</v>
      </c>
      <c r="D256" s="2">
        <v>7</v>
      </c>
      <c r="E256" s="86">
        <v>13</v>
      </c>
      <c r="F256" s="4">
        <f t="shared" si="3"/>
        <v>25</v>
      </c>
    </row>
    <row r="257" spans="1:6" ht="15" hidden="1" outlineLevel="2">
      <c r="A257" s="85" t="s">
        <v>41</v>
      </c>
      <c r="B257" s="2" t="s">
        <v>8</v>
      </c>
      <c r="C257" s="2">
        <v>3</v>
      </c>
      <c r="D257" s="2">
        <v>4</v>
      </c>
      <c r="E257" s="86">
        <v>7</v>
      </c>
      <c r="F257" s="4">
        <f t="shared" si="3"/>
        <v>14</v>
      </c>
    </row>
    <row r="258" spans="1:6" ht="15" hidden="1" outlineLevel="2">
      <c r="A258" s="85" t="s">
        <v>41</v>
      </c>
      <c r="B258" s="2" t="s">
        <v>9</v>
      </c>
      <c r="C258" s="2">
        <v>17</v>
      </c>
      <c r="D258" s="2">
        <v>23</v>
      </c>
      <c r="E258" s="86">
        <v>41</v>
      </c>
      <c r="F258" s="4">
        <f t="shared" si="3"/>
        <v>81</v>
      </c>
    </row>
    <row r="259" spans="1:6" ht="15" hidden="1" outlineLevel="2">
      <c r="A259" s="85" t="s">
        <v>41</v>
      </c>
      <c r="B259" s="2" t="s">
        <v>10</v>
      </c>
      <c r="C259" s="2">
        <v>4</v>
      </c>
      <c r="D259" s="2">
        <v>5</v>
      </c>
      <c r="E259" s="86">
        <v>11</v>
      </c>
      <c r="F259" s="4">
        <f t="shared" si="3"/>
        <v>20</v>
      </c>
    </row>
    <row r="260" spans="1:6" s="4" customFormat="1" ht="15" outlineLevel="1" collapsed="1">
      <c r="A260" s="87" t="s">
        <v>89</v>
      </c>
      <c r="B260" s="3"/>
      <c r="C260" s="3">
        <f>SUBTOTAL(9,C252:C259)</f>
        <v>42</v>
      </c>
      <c r="D260" s="3">
        <f>SUBTOTAL(9,D252:D259)</f>
        <v>57</v>
      </c>
      <c r="E260" s="12">
        <f>SUBTOTAL(9,E252:E259)</f>
        <v>104</v>
      </c>
      <c r="F260" s="4">
        <f t="shared" si="3"/>
        <v>203</v>
      </c>
    </row>
    <row r="261" spans="1:6" ht="15" hidden="1" outlineLevel="2">
      <c r="A261" s="85" t="s">
        <v>42</v>
      </c>
      <c r="B261" s="2" t="s">
        <v>14</v>
      </c>
      <c r="C261" s="2">
        <v>4</v>
      </c>
      <c r="D261" s="2">
        <v>6</v>
      </c>
      <c r="E261" s="86">
        <v>11</v>
      </c>
      <c r="F261" s="4">
        <f t="shared" si="3"/>
        <v>21</v>
      </c>
    </row>
    <row r="262" spans="1:6" ht="15" hidden="1" outlineLevel="2">
      <c r="A262" s="85" t="s">
        <v>42</v>
      </c>
      <c r="B262" s="2" t="s">
        <v>16</v>
      </c>
      <c r="C262" s="2">
        <v>0</v>
      </c>
      <c r="D262" s="2">
        <v>1</v>
      </c>
      <c r="E262" s="86">
        <v>1</v>
      </c>
      <c r="F262" s="4">
        <f t="shared" si="3"/>
        <v>2</v>
      </c>
    </row>
    <row r="263" spans="1:6" ht="15" hidden="1" outlineLevel="2">
      <c r="A263" s="85" t="s">
        <v>42</v>
      </c>
      <c r="B263" s="2" t="s">
        <v>1</v>
      </c>
      <c r="C263" s="2">
        <v>1</v>
      </c>
      <c r="D263" s="2">
        <v>2</v>
      </c>
      <c r="E263" s="86">
        <v>4</v>
      </c>
      <c r="F263" s="4">
        <f t="shared" si="3"/>
        <v>7</v>
      </c>
    </row>
    <row r="264" spans="1:6" ht="15" hidden="1" outlineLevel="2">
      <c r="A264" s="85" t="s">
        <v>42</v>
      </c>
      <c r="B264" s="2" t="s">
        <v>2</v>
      </c>
      <c r="C264" s="2">
        <v>0</v>
      </c>
      <c r="D264" s="2">
        <v>1</v>
      </c>
      <c r="E264" s="86">
        <v>1</v>
      </c>
      <c r="F264" s="4">
        <f t="shared" si="3"/>
        <v>2</v>
      </c>
    </row>
    <row r="265" spans="1:6" ht="15" hidden="1" outlineLevel="2">
      <c r="A265" s="85" t="s">
        <v>42</v>
      </c>
      <c r="B265" s="2" t="s">
        <v>4</v>
      </c>
      <c r="C265" s="2">
        <v>15</v>
      </c>
      <c r="D265" s="2">
        <v>21</v>
      </c>
      <c r="E265" s="86">
        <v>38</v>
      </c>
      <c r="F265" s="4">
        <f t="shared" si="3"/>
        <v>74</v>
      </c>
    </row>
    <row r="266" spans="1:6" ht="15" hidden="1" outlineLevel="2">
      <c r="A266" s="85" t="s">
        <v>42</v>
      </c>
      <c r="B266" s="2" t="s">
        <v>5</v>
      </c>
      <c r="C266" s="2">
        <v>1</v>
      </c>
      <c r="D266" s="2">
        <v>1</v>
      </c>
      <c r="E266" s="86">
        <v>2</v>
      </c>
      <c r="F266" s="4">
        <f aca="true" t="shared" si="4" ref="F266:F329">SUM(C266:E266)</f>
        <v>4</v>
      </c>
    </row>
    <row r="267" spans="1:6" ht="15" hidden="1" outlineLevel="2">
      <c r="A267" s="85" t="s">
        <v>42</v>
      </c>
      <c r="B267" s="2" t="s">
        <v>18</v>
      </c>
      <c r="C267" s="2">
        <v>0</v>
      </c>
      <c r="D267" s="2">
        <v>0</v>
      </c>
      <c r="E267" s="86">
        <v>1</v>
      </c>
      <c r="F267" s="4">
        <f t="shared" si="4"/>
        <v>1</v>
      </c>
    </row>
    <row r="268" spans="1:6" ht="15" hidden="1" outlineLevel="2">
      <c r="A268" s="85" t="s">
        <v>42</v>
      </c>
      <c r="B268" s="2" t="s">
        <v>6</v>
      </c>
      <c r="C268" s="2">
        <v>1</v>
      </c>
      <c r="D268" s="2">
        <v>1</v>
      </c>
      <c r="E268" s="86">
        <v>1</v>
      </c>
      <c r="F268" s="4">
        <f t="shared" si="4"/>
        <v>3</v>
      </c>
    </row>
    <row r="269" spans="1:6" ht="15" hidden="1" outlineLevel="2">
      <c r="A269" s="85" t="s">
        <v>42</v>
      </c>
      <c r="B269" s="2" t="s">
        <v>7</v>
      </c>
      <c r="C269" s="2">
        <v>1</v>
      </c>
      <c r="D269" s="2">
        <v>1</v>
      </c>
      <c r="E269" s="86">
        <v>2</v>
      </c>
      <c r="F269" s="4">
        <f t="shared" si="4"/>
        <v>4</v>
      </c>
    </row>
    <row r="270" spans="1:6" ht="15" hidden="1" outlineLevel="2">
      <c r="A270" s="85" t="s">
        <v>42</v>
      </c>
      <c r="B270" s="2" t="s">
        <v>9</v>
      </c>
      <c r="C270" s="2">
        <v>0</v>
      </c>
      <c r="D270" s="2">
        <v>1</v>
      </c>
      <c r="E270" s="86">
        <v>1</v>
      </c>
      <c r="F270" s="4">
        <f t="shared" si="4"/>
        <v>2</v>
      </c>
    </row>
    <row r="271" spans="1:6" ht="15" hidden="1" outlineLevel="2">
      <c r="A271" s="85" t="s">
        <v>42</v>
      </c>
      <c r="B271" s="2" t="s">
        <v>10</v>
      </c>
      <c r="C271" s="2">
        <v>13</v>
      </c>
      <c r="D271" s="2">
        <v>17</v>
      </c>
      <c r="E271" s="86">
        <v>33</v>
      </c>
      <c r="F271" s="4">
        <f t="shared" si="4"/>
        <v>63</v>
      </c>
    </row>
    <row r="272" spans="1:6" ht="15" hidden="1" outlineLevel="2">
      <c r="A272" s="85" t="s">
        <v>42</v>
      </c>
      <c r="B272" s="2" t="s">
        <v>11</v>
      </c>
      <c r="C272" s="2">
        <v>13</v>
      </c>
      <c r="D272" s="2">
        <v>17</v>
      </c>
      <c r="E272" s="86">
        <v>34</v>
      </c>
      <c r="F272" s="4">
        <f t="shared" si="4"/>
        <v>64</v>
      </c>
    </row>
    <row r="273" spans="1:6" s="4" customFormat="1" ht="15" outlineLevel="1" collapsed="1">
      <c r="A273" s="87" t="s">
        <v>90</v>
      </c>
      <c r="B273" s="3"/>
      <c r="C273" s="3">
        <f>SUBTOTAL(9,C261:C272)</f>
        <v>49</v>
      </c>
      <c r="D273" s="3">
        <f>SUBTOTAL(9,D261:D272)</f>
        <v>69</v>
      </c>
      <c r="E273" s="12">
        <f>SUBTOTAL(9,E261:E272)</f>
        <v>129</v>
      </c>
      <c r="F273" s="4">
        <f t="shared" si="4"/>
        <v>247</v>
      </c>
    </row>
    <row r="274" spans="1:6" ht="15" hidden="1" outlineLevel="2">
      <c r="A274" s="85" t="s">
        <v>43</v>
      </c>
      <c r="B274" s="2" t="s">
        <v>16</v>
      </c>
      <c r="C274" s="2">
        <v>1</v>
      </c>
      <c r="D274" s="2">
        <v>1</v>
      </c>
      <c r="E274" s="86">
        <v>2</v>
      </c>
      <c r="F274" s="4">
        <f t="shared" si="4"/>
        <v>4</v>
      </c>
    </row>
    <row r="275" spans="1:6" ht="15" hidden="1" outlineLevel="2">
      <c r="A275" s="85" t="s">
        <v>43</v>
      </c>
      <c r="B275" s="2" t="s">
        <v>1</v>
      </c>
      <c r="C275" s="2">
        <v>0</v>
      </c>
      <c r="D275" s="2">
        <v>1</v>
      </c>
      <c r="E275" s="86">
        <v>1</v>
      </c>
      <c r="F275" s="4">
        <f t="shared" si="4"/>
        <v>2</v>
      </c>
    </row>
    <row r="276" spans="1:6" ht="15" hidden="1" outlineLevel="2">
      <c r="A276" s="85" t="s">
        <v>43</v>
      </c>
      <c r="B276" s="2" t="s">
        <v>3</v>
      </c>
      <c r="C276" s="2">
        <v>2</v>
      </c>
      <c r="D276" s="2">
        <v>3</v>
      </c>
      <c r="E276" s="86">
        <v>5</v>
      </c>
      <c r="F276" s="4">
        <f t="shared" si="4"/>
        <v>10</v>
      </c>
    </row>
    <row r="277" spans="1:6" ht="15" hidden="1" outlineLevel="2">
      <c r="A277" s="85" t="s">
        <v>43</v>
      </c>
      <c r="B277" s="2" t="s">
        <v>4</v>
      </c>
      <c r="C277" s="2">
        <v>0</v>
      </c>
      <c r="D277" s="2">
        <v>0</v>
      </c>
      <c r="E277" s="86">
        <v>1</v>
      </c>
      <c r="F277" s="4">
        <f t="shared" si="4"/>
        <v>1</v>
      </c>
    </row>
    <row r="278" spans="1:6" ht="15" hidden="1" outlineLevel="2">
      <c r="A278" s="85" t="s">
        <v>43</v>
      </c>
      <c r="B278" s="2" t="s">
        <v>17</v>
      </c>
      <c r="C278" s="2">
        <v>1</v>
      </c>
      <c r="D278" s="2">
        <v>1</v>
      </c>
      <c r="E278" s="86">
        <v>2</v>
      </c>
      <c r="F278" s="4">
        <f t="shared" si="4"/>
        <v>4</v>
      </c>
    </row>
    <row r="279" spans="1:6" ht="15" hidden="1" outlineLevel="2">
      <c r="A279" s="85" t="s">
        <v>43</v>
      </c>
      <c r="B279" s="2" t="s">
        <v>7</v>
      </c>
      <c r="C279" s="2">
        <v>0</v>
      </c>
      <c r="D279" s="2">
        <v>0</v>
      </c>
      <c r="E279" s="86">
        <v>1</v>
      </c>
      <c r="F279" s="4">
        <f t="shared" si="4"/>
        <v>1</v>
      </c>
    </row>
    <row r="280" spans="1:6" ht="15" hidden="1" outlineLevel="2">
      <c r="A280" s="85" t="s">
        <v>43</v>
      </c>
      <c r="B280" s="2" t="s">
        <v>10</v>
      </c>
      <c r="C280" s="2">
        <v>0</v>
      </c>
      <c r="D280" s="2">
        <v>0</v>
      </c>
      <c r="E280" s="86">
        <v>1</v>
      </c>
      <c r="F280" s="4">
        <f t="shared" si="4"/>
        <v>1</v>
      </c>
    </row>
    <row r="281" spans="1:6" s="4" customFormat="1" ht="15" outlineLevel="1" collapsed="1">
      <c r="A281" s="87" t="s">
        <v>91</v>
      </c>
      <c r="B281" s="3"/>
      <c r="C281" s="3">
        <f>SUBTOTAL(9,C274:C280)</f>
        <v>4</v>
      </c>
      <c r="D281" s="3">
        <f>SUBTOTAL(9,D274:D280)</f>
        <v>6</v>
      </c>
      <c r="E281" s="12">
        <f>SUBTOTAL(9,E274:E280)</f>
        <v>13</v>
      </c>
      <c r="F281" s="4">
        <f t="shared" si="4"/>
        <v>23</v>
      </c>
    </row>
    <row r="282" spans="1:6" ht="15" hidden="1" outlineLevel="2">
      <c r="A282" s="85" t="s">
        <v>44</v>
      </c>
      <c r="B282" s="2" t="s">
        <v>1</v>
      </c>
      <c r="C282" s="2">
        <v>1</v>
      </c>
      <c r="D282" s="2">
        <v>1</v>
      </c>
      <c r="E282" s="86">
        <v>3</v>
      </c>
      <c r="F282" s="4">
        <f t="shared" si="4"/>
        <v>5</v>
      </c>
    </row>
    <row r="283" spans="1:6" ht="15" hidden="1" outlineLevel="2">
      <c r="A283" s="85" t="s">
        <v>44</v>
      </c>
      <c r="B283" s="2" t="s">
        <v>2</v>
      </c>
      <c r="C283" s="2">
        <v>1</v>
      </c>
      <c r="D283" s="2">
        <v>1</v>
      </c>
      <c r="E283" s="86">
        <v>2</v>
      </c>
      <c r="F283" s="4">
        <f t="shared" si="4"/>
        <v>4</v>
      </c>
    </row>
    <row r="284" spans="1:6" ht="15" hidden="1" outlineLevel="2">
      <c r="A284" s="85" t="s">
        <v>44</v>
      </c>
      <c r="B284" s="2" t="s">
        <v>4</v>
      </c>
      <c r="C284" s="2">
        <v>3</v>
      </c>
      <c r="D284" s="2">
        <v>4</v>
      </c>
      <c r="E284" s="86">
        <v>7</v>
      </c>
      <c r="F284" s="4">
        <f t="shared" si="4"/>
        <v>14</v>
      </c>
    </row>
    <row r="285" spans="1:6" ht="15" hidden="1" outlineLevel="2">
      <c r="A285" s="85" t="s">
        <v>44</v>
      </c>
      <c r="B285" s="2" t="s">
        <v>5</v>
      </c>
      <c r="C285" s="2">
        <v>0</v>
      </c>
      <c r="D285" s="2">
        <v>0</v>
      </c>
      <c r="E285" s="86">
        <v>1</v>
      </c>
      <c r="F285" s="4">
        <f t="shared" si="4"/>
        <v>1</v>
      </c>
    </row>
    <row r="286" spans="1:6" ht="15" hidden="1" outlineLevel="2">
      <c r="A286" s="85" t="s">
        <v>44</v>
      </c>
      <c r="B286" s="2" t="s">
        <v>18</v>
      </c>
      <c r="C286" s="2">
        <v>0</v>
      </c>
      <c r="D286" s="2">
        <v>0</v>
      </c>
      <c r="E286" s="86">
        <v>1</v>
      </c>
      <c r="F286" s="4">
        <f t="shared" si="4"/>
        <v>1</v>
      </c>
    </row>
    <row r="287" spans="1:6" ht="15" hidden="1" outlineLevel="2">
      <c r="A287" s="85" t="s">
        <v>44</v>
      </c>
      <c r="B287" s="2" t="s">
        <v>9</v>
      </c>
      <c r="C287" s="2">
        <v>0</v>
      </c>
      <c r="D287" s="2">
        <v>1</v>
      </c>
      <c r="E287" s="86">
        <v>1</v>
      </c>
      <c r="F287" s="4">
        <f t="shared" si="4"/>
        <v>2</v>
      </c>
    </row>
    <row r="288" spans="1:6" ht="15" hidden="1" outlineLevel="2">
      <c r="A288" s="85" t="s">
        <v>44</v>
      </c>
      <c r="B288" s="2" t="s">
        <v>10</v>
      </c>
      <c r="C288" s="2">
        <v>1</v>
      </c>
      <c r="D288" s="2">
        <v>1</v>
      </c>
      <c r="E288" s="86">
        <v>2</v>
      </c>
      <c r="F288" s="4">
        <f t="shared" si="4"/>
        <v>4</v>
      </c>
    </row>
    <row r="289" spans="1:6" ht="15" hidden="1" outlineLevel="2">
      <c r="A289" s="85" t="s">
        <v>44</v>
      </c>
      <c r="B289" s="2" t="s">
        <v>11</v>
      </c>
      <c r="C289" s="2">
        <v>1</v>
      </c>
      <c r="D289" s="2">
        <v>2</v>
      </c>
      <c r="E289" s="86">
        <v>3</v>
      </c>
      <c r="F289" s="4">
        <f t="shared" si="4"/>
        <v>6</v>
      </c>
    </row>
    <row r="290" spans="1:6" s="4" customFormat="1" ht="15" outlineLevel="1" collapsed="1">
      <c r="A290" s="87" t="s">
        <v>92</v>
      </c>
      <c r="B290" s="3"/>
      <c r="C290" s="3">
        <f>SUBTOTAL(9,C282:C289)</f>
        <v>7</v>
      </c>
      <c r="D290" s="3">
        <f>SUBTOTAL(9,D282:D289)</f>
        <v>10</v>
      </c>
      <c r="E290" s="12">
        <f>SUBTOTAL(9,E282:E289)</f>
        <v>20</v>
      </c>
      <c r="F290" s="4">
        <f t="shared" si="4"/>
        <v>37</v>
      </c>
    </row>
    <row r="291" spans="1:6" ht="15" hidden="1" outlineLevel="2">
      <c r="A291" s="85" t="s">
        <v>45</v>
      </c>
      <c r="B291" s="2" t="s">
        <v>14</v>
      </c>
      <c r="C291" s="2">
        <v>0</v>
      </c>
      <c r="D291" s="2">
        <v>0</v>
      </c>
      <c r="E291" s="86">
        <v>1</v>
      </c>
      <c r="F291" s="4">
        <f t="shared" si="4"/>
        <v>1</v>
      </c>
    </row>
    <row r="292" spans="1:6" ht="15" hidden="1" outlineLevel="2">
      <c r="A292" s="85" t="s">
        <v>45</v>
      </c>
      <c r="B292" s="2" t="s">
        <v>16</v>
      </c>
      <c r="C292" s="2">
        <v>0</v>
      </c>
      <c r="D292" s="2">
        <v>1</v>
      </c>
      <c r="E292" s="86">
        <v>1</v>
      </c>
      <c r="F292" s="4">
        <f t="shared" si="4"/>
        <v>2</v>
      </c>
    </row>
    <row r="293" spans="1:6" ht="15" hidden="1" outlineLevel="2">
      <c r="A293" s="85" t="s">
        <v>45</v>
      </c>
      <c r="B293" s="2" t="s">
        <v>1</v>
      </c>
      <c r="C293" s="2">
        <v>0</v>
      </c>
      <c r="D293" s="2">
        <v>0</v>
      </c>
      <c r="E293" s="86">
        <v>1</v>
      </c>
      <c r="F293" s="4">
        <f t="shared" si="4"/>
        <v>1</v>
      </c>
    </row>
    <row r="294" spans="1:6" ht="15" hidden="1" outlineLevel="2">
      <c r="A294" s="85" t="s">
        <v>45</v>
      </c>
      <c r="B294" s="2" t="s">
        <v>2</v>
      </c>
      <c r="C294" s="2">
        <v>0</v>
      </c>
      <c r="D294" s="2">
        <v>0</v>
      </c>
      <c r="E294" s="86">
        <v>1</v>
      </c>
      <c r="F294" s="4">
        <f t="shared" si="4"/>
        <v>1</v>
      </c>
    </row>
    <row r="295" spans="1:6" ht="15" hidden="1" outlineLevel="2">
      <c r="A295" s="85" t="s">
        <v>45</v>
      </c>
      <c r="B295" s="2" t="s">
        <v>3</v>
      </c>
      <c r="C295" s="2">
        <v>0</v>
      </c>
      <c r="D295" s="2">
        <v>0</v>
      </c>
      <c r="E295" s="86">
        <v>1</v>
      </c>
      <c r="F295" s="4">
        <f t="shared" si="4"/>
        <v>1</v>
      </c>
    </row>
    <row r="296" spans="1:6" ht="15" hidden="1" outlineLevel="2">
      <c r="A296" s="85" t="s">
        <v>45</v>
      </c>
      <c r="B296" s="2" t="s">
        <v>5</v>
      </c>
      <c r="C296" s="2">
        <v>0</v>
      </c>
      <c r="D296" s="2">
        <v>0</v>
      </c>
      <c r="E296" s="86">
        <v>1</v>
      </c>
      <c r="F296" s="4">
        <f t="shared" si="4"/>
        <v>1</v>
      </c>
    </row>
    <row r="297" spans="1:6" ht="15" hidden="1" outlineLevel="2">
      <c r="A297" s="85" t="s">
        <v>45</v>
      </c>
      <c r="B297" s="2" t="s">
        <v>6</v>
      </c>
      <c r="C297" s="2">
        <v>0</v>
      </c>
      <c r="D297" s="2">
        <v>0</v>
      </c>
      <c r="E297" s="86">
        <v>1</v>
      </c>
      <c r="F297" s="4">
        <f t="shared" si="4"/>
        <v>1</v>
      </c>
    </row>
    <row r="298" spans="1:6" ht="15" hidden="1" outlineLevel="2">
      <c r="A298" s="85" t="s">
        <v>45</v>
      </c>
      <c r="B298" s="2" t="s">
        <v>7</v>
      </c>
      <c r="C298" s="2">
        <v>0</v>
      </c>
      <c r="D298" s="2">
        <v>0</v>
      </c>
      <c r="E298" s="86">
        <v>1</v>
      </c>
      <c r="F298" s="4">
        <f t="shared" si="4"/>
        <v>1</v>
      </c>
    </row>
    <row r="299" spans="1:6" ht="15" hidden="1" outlineLevel="2">
      <c r="A299" s="85" t="s">
        <v>45</v>
      </c>
      <c r="B299" s="2" t="s">
        <v>9</v>
      </c>
      <c r="C299" s="2">
        <v>0</v>
      </c>
      <c r="D299" s="2">
        <v>0</v>
      </c>
      <c r="E299" s="86">
        <v>1</v>
      </c>
      <c r="F299" s="4">
        <f t="shared" si="4"/>
        <v>1</v>
      </c>
    </row>
    <row r="300" spans="1:6" ht="15" hidden="1" outlineLevel="2">
      <c r="A300" s="85" t="s">
        <v>45</v>
      </c>
      <c r="B300" s="2" t="s">
        <v>10</v>
      </c>
      <c r="C300" s="2">
        <v>1</v>
      </c>
      <c r="D300" s="2">
        <v>1</v>
      </c>
      <c r="E300" s="86">
        <v>1</v>
      </c>
      <c r="F300" s="4">
        <f t="shared" si="4"/>
        <v>3</v>
      </c>
    </row>
    <row r="301" spans="1:6" ht="15" hidden="1" outlineLevel="2">
      <c r="A301" s="85" t="s">
        <v>45</v>
      </c>
      <c r="B301" s="2" t="s">
        <v>11</v>
      </c>
      <c r="C301" s="2">
        <v>1</v>
      </c>
      <c r="D301" s="2">
        <v>1</v>
      </c>
      <c r="E301" s="86">
        <v>1</v>
      </c>
      <c r="F301" s="4">
        <f t="shared" si="4"/>
        <v>3</v>
      </c>
    </row>
    <row r="302" spans="1:6" s="4" customFormat="1" ht="15" outlineLevel="1" collapsed="1">
      <c r="A302" s="87" t="s">
        <v>93</v>
      </c>
      <c r="B302" s="3"/>
      <c r="C302" s="3">
        <f>SUBTOTAL(9,C291:C301)</f>
        <v>2</v>
      </c>
      <c r="D302" s="3">
        <f>SUBTOTAL(9,D291:D301)</f>
        <v>3</v>
      </c>
      <c r="E302" s="12">
        <f>SUBTOTAL(9,E291:E301)</f>
        <v>11</v>
      </c>
      <c r="F302" s="4">
        <f t="shared" si="4"/>
        <v>16</v>
      </c>
    </row>
    <row r="303" spans="1:6" ht="15" hidden="1" outlineLevel="2">
      <c r="A303" s="85" t="s">
        <v>46</v>
      </c>
      <c r="B303" s="2" t="s">
        <v>1</v>
      </c>
      <c r="C303" s="2">
        <v>1</v>
      </c>
      <c r="D303" s="2">
        <v>1</v>
      </c>
      <c r="E303" s="86">
        <v>3</v>
      </c>
      <c r="F303" s="4">
        <f t="shared" si="4"/>
        <v>5</v>
      </c>
    </row>
    <row r="304" spans="1:6" ht="15" hidden="1" outlineLevel="2">
      <c r="A304" s="85" t="s">
        <v>46</v>
      </c>
      <c r="B304" s="2" t="s">
        <v>17</v>
      </c>
      <c r="C304" s="2">
        <v>1</v>
      </c>
      <c r="D304" s="2">
        <v>1</v>
      </c>
      <c r="E304" s="86">
        <v>2</v>
      </c>
      <c r="F304" s="4">
        <f t="shared" si="4"/>
        <v>4</v>
      </c>
    </row>
    <row r="305" spans="1:6" ht="15" hidden="1" outlineLevel="2">
      <c r="A305" s="85" t="s">
        <v>46</v>
      </c>
      <c r="B305" s="2" t="s">
        <v>7</v>
      </c>
      <c r="C305" s="2">
        <v>1</v>
      </c>
      <c r="D305" s="2">
        <v>2</v>
      </c>
      <c r="E305" s="86">
        <v>3</v>
      </c>
      <c r="F305" s="4">
        <f t="shared" si="4"/>
        <v>6</v>
      </c>
    </row>
    <row r="306" spans="1:6" ht="15" hidden="1" outlineLevel="2">
      <c r="A306" s="85" t="s">
        <v>46</v>
      </c>
      <c r="B306" s="2" t="s">
        <v>10</v>
      </c>
      <c r="C306" s="2">
        <v>2</v>
      </c>
      <c r="D306" s="2">
        <v>3</v>
      </c>
      <c r="E306" s="86">
        <v>6</v>
      </c>
      <c r="F306" s="4">
        <f t="shared" si="4"/>
        <v>11</v>
      </c>
    </row>
    <row r="307" spans="1:6" s="4" customFormat="1" ht="15" outlineLevel="1" collapsed="1">
      <c r="A307" s="87" t="s">
        <v>94</v>
      </c>
      <c r="B307" s="3"/>
      <c r="C307" s="3">
        <f>SUBTOTAL(9,C303:C306)</f>
        <v>5</v>
      </c>
      <c r="D307" s="3">
        <f>SUBTOTAL(9,D303:D306)</f>
        <v>7</v>
      </c>
      <c r="E307" s="12">
        <f>SUBTOTAL(9,E303:E306)</f>
        <v>14</v>
      </c>
      <c r="F307" s="4">
        <f t="shared" si="4"/>
        <v>26</v>
      </c>
    </row>
    <row r="308" spans="1:6" ht="15" hidden="1" outlineLevel="2">
      <c r="A308" s="85" t="s">
        <v>47</v>
      </c>
      <c r="B308" s="2" t="s">
        <v>7</v>
      </c>
      <c r="C308" s="2">
        <v>3</v>
      </c>
      <c r="D308" s="2">
        <v>4</v>
      </c>
      <c r="E308" s="86">
        <v>7</v>
      </c>
      <c r="F308" s="4">
        <f t="shared" si="4"/>
        <v>14</v>
      </c>
    </row>
    <row r="309" spans="1:6" s="4" customFormat="1" ht="15" outlineLevel="1" collapsed="1">
      <c r="A309" s="87" t="s">
        <v>95</v>
      </c>
      <c r="B309" s="3"/>
      <c r="C309" s="3">
        <f>SUBTOTAL(9,C308:C308)</f>
        <v>3</v>
      </c>
      <c r="D309" s="3">
        <f>SUBTOTAL(9,D308:D308)</f>
        <v>4</v>
      </c>
      <c r="E309" s="12">
        <f>SUBTOTAL(9,E308:E308)</f>
        <v>7</v>
      </c>
      <c r="F309" s="4">
        <f t="shared" si="4"/>
        <v>14</v>
      </c>
    </row>
    <row r="310" spans="1:6" ht="15" hidden="1" outlineLevel="2">
      <c r="A310" s="85" t="s">
        <v>48</v>
      </c>
      <c r="B310" s="2" t="s">
        <v>16</v>
      </c>
      <c r="C310" s="2">
        <v>2</v>
      </c>
      <c r="D310" s="2">
        <v>4</v>
      </c>
      <c r="E310" s="86">
        <v>5</v>
      </c>
      <c r="F310" s="4">
        <f t="shared" si="4"/>
        <v>11</v>
      </c>
    </row>
    <row r="311" spans="1:6" ht="15" hidden="1" outlineLevel="2">
      <c r="A311" s="85" t="s">
        <v>48</v>
      </c>
      <c r="B311" s="2" t="s">
        <v>2</v>
      </c>
      <c r="C311" s="2">
        <v>3</v>
      </c>
      <c r="D311" s="2">
        <v>4</v>
      </c>
      <c r="E311" s="86">
        <v>8</v>
      </c>
      <c r="F311" s="4">
        <f t="shared" si="4"/>
        <v>15</v>
      </c>
    </row>
    <row r="312" spans="1:6" ht="15" hidden="1" outlineLevel="2">
      <c r="A312" s="85" t="s">
        <v>48</v>
      </c>
      <c r="B312" s="2" t="s">
        <v>4</v>
      </c>
      <c r="C312" s="2">
        <v>6</v>
      </c>
      <c r="D312" s="2">
        <v>8</v>
      </c>
      <c r="E312" s="86">
        <v>16</v>
      </c>
      <c r="F312" s="4">
        <f t="shared" si="4"/>
        <v>30</v>
      </c>
    </row>
    <row r="313" spans="1:6" ht="15" hidden="1" outlineLevel="2">
      <c r="A313" s="85" t="s">
        <v>48</v>
      </c>
      <c r="B313" s="2" t="s">
        <v>7</v>
      </c>
      <c r="C313" s="2">
        <v>2</v>
      </c>
      <c r="D313" s="2">
        <v>3</v>
      </c>
      <c r="E313" s="86">
        <v>5</v>
      </c>
      <c r="F313" s="4">
        <f t="shared" si="4"/>
        <v>10</v>
      </c>
    </row>
    <row r="314" spans="1:6" ht="15" hidden="1" outlineLevel="2">
      <c r="A314" s="85" t="s">
        <v>48</v>
      </c>
      <c r="B314" s="2" t="s">
        <v>10</v>
      </c>
      <c r="C314" s="2">
        <v>3</v>
      </c>
      <c r="D314" s="2">
        <v>4</v>
      </c>
      <c r="E314" s="86">
        <v>7</v>
      </c>
      <c r="F314" s="4">
        <f t="shared" si="4"/>
        <v>14</v>
      </c>
    </row>
    <row r="315" spans="1:6" ht="15" hidden="1" outlineLevel="2">
      <c r="A315" s="85" t="s">
        <v>48</v>
      </c>
      <c r="B315" s="2" t="s">
        <v>11</v>
      </c>
      <c r="C315" s="2">
        <v>5</v>
      </c>
      <c r="D315" s="2">
        <v>7</v>
      </c>
      <c r="E315" s="86">
        <v>14</v>
      </c>
      <c r="F315" s="4">
        <f t="shared" si="4"/>
        <v>26</v>
      </c>
    </row>
    <row r="316" spans="1:6" s="4" customFormat="1" ht="15" outlineLevel="1" collapsed="1">
      <c r="A316" s="87" t="s">
        <v>96</v>
      </c>
      <c r="B316" s="3"/>
      <c r="C316" s="3">
        <f>SUBTOTAL(9,C310:C315)</f>
        <v>21</v>
      </c>
      <c r="D316" s="3">
        <f>SUBTOTAL(9,D310:D315)</f>
        <v>30</v>
      </c>
      <c r="E316" s="12">
        <f>SUBTOTAL(9,E310:E315)</f>
        <v>55</v>
      </c>
      <c r="F316" s="4">
        <f t="shared" si="4"/>
        <v>106</v>
      </c>
    </row>
    <row r="317" spans="1:6" ht="15" hidden="1" outlineLevel="2">
      <c r="A317" s="85" t="s">
        <v>49</v>
      </c>
      <c r="B317" s="2" t="s">
        <v>7</v>
      </c>
      <c r="C317" s="2">
        <v>1</v>
      </c>
      <c r="D317" s="2">
        <v>1</v>
      </c>
      <c r="E317" s="86">
        <v>2</v>
      </c>
      <c r="F317" s="4">
        <f t="shared" si="4"/>
        <v>4</v>
      </c>
    </row>
    <row r="318" spans="1:6" ht="15" hidden="1" outlineLevel="2">
      <c r="A318" s="85" t="s">
        <v>49</v>
      </c>
      <c r="B318" s="2" t="s">
        <v>9</v>
      </c>
      <c r="C318" s="2">
        <v>1</v>
      </c>
      <c r="D318" s="2">
        <v>1</v>
      </c>
      <c r="E318" s="86">
        <v>2</v>
      </c>
      <c r="F318" s="4">
        <f t="shared" si="4"/>
        <v>4</v>
      </c>
    </row>
    <row r="319" spans="1:6" ht="15" hidden="1" outlineLevel="2">
      <c r="A319" s="85" t="s">
        <v>49</v>
      </c>
      <c r="B319" s="2" t="s">
        <v>10</v>
      </c>
      <c r="C319" s="2">
        <v>1</v>
      </c>
      <c r="D319" s="2">
        <v>1</v>
      </c>
      <c r="E319" s="86">
        <v>2</v>
      </c>
      <c r="F319" s="4">
        <f t="shared" si="4"/>
        <v>4</v>
      </c>
    </row>
    <row r="320" spans="1:6" ht="15" hidden="1" outlineLevel="2">
      <c r="A320" s="85" t="s">
        <v>49</v>
      </c>
      <c r="B320" s="2" t="s">
        <v>11</v>
      </c>
      <c r="C320" s="2">
        <v>1</v>
      </c>
      <c r="D320" s="2">
        <v>1</v>
      </c>
      <c r="E320" s="86">
        <v>3</v>
      </c>
      <c r="F320" s="4">
        <f t="shared" si="4"/>
        <v>5</v>
      </c>
    </row>
    <row r="321" spans="1:6" s="4" customFormat="1" ht="15" outlineLevel="1" collapsed="1">
      <c r="A321" s="87" t="s">
        <v>97</v>
      </c>
      <c r="B321" s="3"/>
      <c r="C321" s="3">
        <f>SUBTOTAL(9,C317:C320)</f>
        <v>4</v>
      </c>
      <c r="D321" s="3">
        <f>SUBTOTAL(9,D317:D320)</f>
        <v>4</v>
      </c>
      <c r="E321" s="12">
        <f>SUBTOTAL(9,E317:E320)</f>
        <v>9</v>
      </c>
      <c r="F321" s="4">
        <f t="shared" si="4"/>
        <v>17</v>
      </c>
    </row>
    <row r="322" spans="1:6" ht="15" hidden="1" outlineLevel="2">
      <c r="A322" s="85" t="s">
        <v>50</v>
      </c>
      <c r="B322" s="2" t="s">
        <v>3</v>
      </c>
      <c r="C322" s="2">
        <v>0</v>
      </c>
      <c r="D322" s="2">
        <v>0</v>
      </c>
      <c r="E322" s="86">
        <v>1</v>
      </c>
      <c r="F322" s="4">
        <f t="shared" si="4"/>
        <v>1</v>
      </c>
    </row>
    <row r="323" spans="1:6" ht="15" hidden="1" outlineLevel="2">
      <c r="A323" s="85" t="s">
        <v>50</v>
      </c>
      <c r="B323" s="2" t="s">
        <v>17</v>
      </c>
      <c r="C323" s="2">
        <v>0</v>
      </c>
      <c r="D323" s="2">
        <v>1</v>
      </c>
      <c r="E323" s="86">
        <v>1</v>
      </c>
      <c r="F323" s="4">
        <f t="shared" si="4"/>
        <v>2</v>
      </c>
    </row>
    <row r="324" spans="1:6" ht="15" hidden="1" outlineLevel="2">
      <c r="A324" s="85" t="s">
        <v>50</v>
      </c>
      <c r="B324" s="2" t="s">
        <v>10</v>
      </c>
      <c r="C324" s="2">
        <v>0</v>
      </c>
      <c r="D324" s="2">
        <v>0</v>
      </c>
      <c r="E324" s="86">
        <v>1</v>
      </c>
      <c r="F324" s="4">
        <f t="shared" si="4"/>
        <v>1</v>
      </c>
    </row>
    <row r="325" spans="1:6" s="4" customFormat="1" ht="15" outlineLevel="1" collapsed="1">
      <c r="A325" s="87" t="s">
        <v>98</v>
      </c>
      <c r="B325" s="3"/>
      <c r="C325" s="3">
        <f>SUBTOTAL(9,C322:C324)</f>
        <v>0</v>
      </c>
      <c r="D325" s="3">
        <f>SUBTOTAL(9,D322:D324)</f>
        <v>1</v>
      </c>
      <c r="E325" s="12">
        <f>SUBTOTAL(9,E322:E324)</f>
        <v>3</v>
      </c>
      <c r="F325" s="4">
        <f t="shared" si="4"/>
        <v>4</v>
      </c>
    </row>
    <row r="326" spans="1:6" ht="15" hidden="1" outlineLevel="2">
      <c r="A326" s="85" t="s">
        <v>51</v>
      </c>
      <c r="B326" s="2" t="s">
        <v>14</v>
      </c>
      <c r="C326" s="2">
        <v>2</v>
      </c>
      <c r="D326" s="2">
        <v>4</v>
      </c>
      <c r="E326" s="86">
        <v>6</v>
      </c>
      <c r="F326" s="4">
        <f t="shared" si="4"/>
        <v>12</v>
      </c>
    </row>
    <row r="327" spans="1:6" ht="15" hidden="1" outlineLevel="2">
      <c r="A327" s="85" t="s">
        <v>51</v>
      </c>
      <c r="B327" s="2" t="s">
        <v>1</v>
      </c>
      <c r="C327" s="2">
        <v>0</v>
      </c>
      <c r="D327" s="2">
        <v>0</v>
      </c>
      <c r="E327" s="86">
        <v>1</v>
      </c>
      <c r="F327" s="4">
        <f t="shared" si="4"/>
        <v>1</v>
      </c>
    </row>
    <row r="328" spans="1:6" ht="15" hidden="1" outlineLevel="2">
      <c r="A328" s="85" t="s">
        <v>51</v>
      </c>
      <c r="B328" s="2" t="s">
        <v>2</v>
      </c>
      <c r="C328" s="2">
        <v>0</v>
      </c>
      <c r="D328" s="2">
        <v>0</v>
      </c>
      <c r="E328" s="86">
        <v>1</v>
      </c>
      <c r="F328" s="4">
        <f t="shared" si="4"/>
        <v>1</v>
      </c>
    </row>
    <row r="329" spans="1:6" ht="15" hidden="1" outlineLevel="2">
      <c r="A329" s="85" t="s">
        <v>51</v>
      </c>
      <c r="B329" s="2" t="s">
        <v>4</v>
      </c>
      <c r="C329" s="2">
        <v>0</v>
      </c>
      <c r="D329" s="2">
        <v>0</v>
      </c>
      <c r="E329" s="86">
        <v>1</v>
      </c>
      <c r="F329" s="4">
        <f t="shared" si="4"/>
        <v>1</v>
      </c>
    </row>
    <row r="330" spans="1:6" ht="15" hidden="1" outlineLevel="2">
      <c r="A330" s="85" t="s">
        <v>51</v>
      </c>
      <c r="B330" s="2" t="s">
        <v>17</v>
      </c>
      <c r="C330" s="2">
        <v>1</v>
      </c>
      <c r="D330" s="2">
        <v>1</v>
      </c>
      <c r="E330" s="86">
        <v>3</v>
      </c>
      <c r="F330" s="4">
        <f aca="true" t="shared" si="5" ref="F330:F392">SUM(C330:E330)</f>
        <v>5</v>
      </c>
    </row>
    <row r="331" spans="1:6" ht="15" hidden="1" outlineLevel="2">
      <c r="A331" s="85" t="s">
        <v>51</v>
      </c>
      <c r="B331" s="2" t="s">
        <v>5</v>
      </c>
      <c r="C331" s="2">
        <v>0</v>
      </c>
      <c r="D331" s="2">
        <v>1</v>
      </c>
      <c r="E331" s="86">
        <v>1</v>
      </c>
      <c r="F331" s="4">
        <f t="shared" si="5"/>
        <v>2</v>
      </c>
    </row>
    <row r="332" spans="1:6" ht="15" hidden="1" outlineLevel="2">
      <c r="A332" s="85" t="s">
        <v>51</v>
      </c>
      <c r="B332" s="2" t="s">
        <v>9</v>
      </c>
      <c r="C332" s="2">
        <v>0</v>
      </c>
      <c r="D332" s="2">
        <v>0</v>
      </c>
      <c r="E332" s="86">
        <v>1</v>
      </c>
      <c r="F332" s="4">
        <f t="shared" si="5"/>
        <v>1</v>
      </c>
    </row>
    <row r="333" spans="1:6" ht="15" hidden="1" outlineLevel="2">
      <c r="A333" s="85" t="s">
        <v>51</v>
      </c>
      <c r="B333" s="2" t="s">
        <v>10</v>
      </c>
      <c r="C333" s="2">
        <v>0</v>
      </c>
      <c r="D333" s="2">
        <v>0</v>
      </c>
      <c r="E333" s="86">
        <v>1</v>
      </c>
      <c r="F333" s="4">
        <f t="shared" si="5"/>
        <v>1</v>
      </c>
    </row>
    <row r="334" spans="1:6" s="4" customFormat="1" ht="15" outlineLevel="1" collapsed="1">
      <c r="A334" s="87" t="s">
        <v>99</v>
      </c>
      <c r="B334" s="3"/>
      <c r="C334" s="3">
        <f>SUBTOTAL(9,C326:C333)</f>
        <v>3</v>
      </c>
      <c r="D334" s="3">
        <f>SUBTOTAL(9,D326:D333)</f>
        <v>6</v>
      </c>
      <c r="E334" s="12">
        <f>SUBTOTAL(9,E326:E333)</f>
        <v>15</v>
      </c>
      <c r="F334" s="4">
        <f t="shared" si="5"/>
        <v>24</v>
      </c>
    </row>
    <row r="335" spans="1:6" ht="15" hidden="1" outlineLevel="2">
      <c r="A335" s="85" t="s">
        <v>52</v>
      </c>
      <c r="B335" s="2" t="s">
        <v>1</v>
      </c>
      <c r="C335" s="2">
        <v>1</v>
      </c>
      <c r="D335" s="2">
        <v>1</v>
      </c>
      <c r="E335" s="86">
        <v>3</v>
      </c>
      <c r="F335" s="4">
        <f t="shared" si="5"/>
        <v>5</v>
      </c>
    </row>
    <row r="336" spans="1:6" ht="15" hidden="1" outlineLevel="2">
      <c r="A336" s="85" t="s">
        <v>52</v>
      </c>
      <c r="B336" s="2" t="s">
        <v>2</v>
      </c>
      <c r="C336" s="2">
        <v>2</v>
      </c>
      <c r="D336" s="2">
        <v>3</v>
      </c>
      <c r="E336" s="86">
        <v>7</v>
      </c>
      <c r="F336" s="4">
        <f t="shared" si="5"/>
        <v>12</v>
      </c>
    </row>
    <row r="337" spans="1:6" ht="15" hidden="1" outlineLevel="2">
      <c r="A337" s="85" t="s">
        <v>52</v>
      </c>
      <c r="B337" s="2" t="s">
        <v>5</v>
      </c>
      <c r="C337" s="2">
        <v>4</v>
      </c>
      <c r="D337" s="2">
        <v>5</v>
      </c>
      <c r="E337" s="86">
        <v>11</v>
      </c>
      <c r="F337" s="4">
        <f t="shared" si="5"/>
        <v>20</v>
      </c>
    </row>
    <row r="338" spans="1:6" ht="15" hidden="1" outlineLevel="2">
      <c r="A338" s="85" t="s">
        <v>52</v>
      </c>
      <c r="B338" s="2" t="s">
        <v>18</v>
      </c>
      <c r="C338" s="2">
        <v>1</v>
      </c>
      <c r="D338" s="2">
        <v>1</v>
      </c>
      <c r="E338" s="86">
        <v>2</v>
      </c>
      <c r="F338" s="4">
        <f t="shared" si="5"/>
        <v>4</v>
      </c>
    </row>
    <row r="339" spans="1:6" ht="15" hidden="1" outlineLevel="2">
      <c r="A339" s="85" t="s">
        <v>52</v>
      </c>
      <c r="B339" s="2" t="s">
        <v>6</v>
      </c>
      <c r="C339" s="2">
        <v>3</v>
      </c>
      <c r="D339" s="2">
        <v>4</v>
      </c>
      <c r="E339" s="86">
        <v>8</v>
      </c>
      <c r="F339" s="4">
        <f t="shared" si="5"/>
        <v>15</v>
      </c>
    </row>
    <row r="340" spans="1:6" ht="15" hidden="1" outlineLevel="2">
      <c r="A340" s="85" t="s">
        <v>52</v>
      </c>
      <c r="B340" s="2" t="s">
        <v>7</v>
      </c>
      <c r="C340" s="2">
        <v>1</v>
      </c>
      <c r="D340" s="2">
        <v>1</v>
      </c>
      <c r="E340" s="86">
        <v>2</v>
      </c>
      <c r="F340" s="4">
        <f t="shared" si="5"/>
        <v>4</v>
      </c>
    </row>
    <row r="341" spans="1:6" s="4" customFormat="1" ht="15" outlineLevel="1" collapsed="1">
      <c r="A341" s="87" t="s">
        <v>100</v>
      </c>
      <c r="B341" s="3"/>
      <c r="C341" s="3">
        <f>SUBTOTAL(9,C335:C340)</f>
        <v>12</v>
      </c>
      <c r="D341" s="3">
        <f>SUBTOTAL(9,D335:D340)</f>
        <v>15</v>
      </c>
      <c r="E341" s="12">
        <f>SUBTOTAL(9,E335:E340)</f>
        <v>33</v>
      </c>
      <c r="F341" s="4">
        <f t="shared" si="5"/>
        <v>60</v>
      </c>
    </row>
    <row r="342" spans="1:6" ht="15" hidden="1" outlineLevel="2">
      <c r="A342" s="85" t="s">
        <v>53</v>
      </c>
      <c r="B342" s="2" t="s">
        <v>3</v>
      </c>
      <c r="C342" s="2">
        <v>1</v>
      </c>
      <c r="D342" s="2">
        <v>1</v>
      </c>
      <c r="E342" s="86">
        <v>2</v>
      </c>
      <c r="F342" s="4">
        <f t="shared" si="5"/>
        <v>4</v>
      </c>
    </row>
    <row r="343" spans="1:6" s="4" customFormat="1" ht="15" outlineLevel="1" collapsed="1">
      <c r="A343" s="87" t="s">
        <v>101</v>
      </c>
      <c r="B343" s="3"/>
      <c r="C343" s="3">
        <f>SUBTOTAL(9,C342:C342)</f>
        <v>1</v>
      </c>
      <c r="D343" s="3">
        <f>SUBTOTAL(9,D342:D342)</f>
        <v>1</v>
      </c>
      <c r="E343" s="12">
        <f>SUBTOTAL(9,E342:E342)</f>
        <v>2</v>
      </c>
      <c r="F343" s="4">
        <f t="shared" si="5"/>
        <v>4</v>
      </c>
    </row>
    <row r="344" spans="1:6" ht="15" hidden="1" outlineLevel="2">
      <c r="A344" s="85" t="s">
        <v>54</v>
      </c>
      <c r="B344" s="2" t="s">
        <v>14</v>
      </c>
      <c r="C344" s="2">
        <v>0</v>
      </c>
      <c r="D344" s="2">
        <v>1</v>
      </c>
      <c r="E344" s="86">
        <v>1</v>
      </c>
      <c r="F344" s="4">
        <f t="shared" si="5"/>
        <v>2</v>
      </c>
    </row>
    <row r="345" spans="1:6" ht="15" hidden="1" outlineLevel="2">
      <c r="A345" s="85" t="s">
        <v>54</v>
      </c>
      <c r="B345" s="2" t="s">
        <v>1</v>
      </c>
      <c r="C345" s="2">
        <v>0</v>
      </c>
      <c r="D345" s="2">
        <v>1</v>
      </c>
      <c r="E345" s="86">
        <v>1</v>
      </c>
      <c r="F345" s="4">
        <f t="shared" si="5"/>
        <v>2</v>
      </c>
    </row>
    <row r="346" spans="1:6" ht="15" hidden="1" outlineLevel="2">
      <c r="A346" s="85" t="s">
        <v>54</v>
      </c>
      <c r="B346" s="2" t="s">
        <v>5</v>
      </c>
      <c r="C346" s="2">
        <v>0</v>
      </c>
      <c r="D346" s="2">
        <v>1</v>
      </c>
      <c r="E346" s="86">
        <v>1</v>
      </c>
      <c r="F346" s="4">
        <f t="shared" si="5"/>
        <v>2</v>
      </c>
    </row>
    <row r="347" spans="1:6" ht="15" hidden="1" outlineLevel="2">
      <c r="A347" s="85" t="s">
        <v>54</v>
      </c>
      <c r="B347" s="2" t="s">
        <v>6</v>
      </c>
      <c r="C347" s="2">
        <v>0</v>
      </c>
      <c r="D347" s="2">
        <v>1</v>
      </c>
      <c r="E347" s="86">
        <v>1</v>
      </c>
      <c r="F347" s="4">
        <f t="shared" si="5"/>
        <v>2</v>
      </c>
    </row>
    <row r="348" spans="1:6" ht="15" hidden="1" outlineLevel="2">
      <c r="A348" s="85" t="s">
        <v>54</v>
      </c>
      <c r="B348" s="2" t="s">
        <v>7</v>
      </c>
      <c r="C348" s="2">
        <v>0</v>
      </c>
      <c r="D348" s="2">
        <v>1</v>
      </c>
      <c r="E348" s="86">
        <v>1</v>
      </c>
      <c r="F348" s="4">
        <f t="shared" si="5"/>
        <v>2</v>
      </c>
    </row>
    <row r="349" spans="1:6" ht="15" hidden="1" outlineLevel="2">
      <c r="A349" s="85" t="s">
        <v>54</v>
      </c>
      <c r="B349" s="2" t="s">
        <v>10</v>
      </c>
      <c r="C349" s="2">
        <v>1</v>
      </c>
      <c r="D349" s="2">
        <v>1</v>
      </c>
      <c r="E349" s="86">
        <v>2</v>
      </c>
      <c r="F349" s="4">
        <f t="shared" si="5"/>
        <v>4</v>
      </c>
    </row>
    <row r="350" spans="1:6" ht="15" hidden="1" outlineLevel="2">
      <c r="A350" s="85" t="s">
        <v>54</v>
      </c>
      <c r="B350" s="2" t="s">
        <v>11</v>
      </c>
      <c r="C350" s="2">
        <v>0</v>
      </c>
      <c r="D350" s="2">
        <v>1</v>
      </c>
      <c r="E350" s="86">
        <v>1</v>
      </c>
      <c r="F350" s="4">
        <f t="shared" si="5"/>
        <v>2</v>
      </c>
    </row>
    <row r="351" spans="1:6" s="4" customFormat="1" ht="15" outlineLevel="1" collapsed="1">
      <c r="A351" s="87" t="s">
        <v>102</v>
      </c>
      <c r="B351" s="3"/>
      <c r="C351" s="3">
        <f>SUBTOTAL(9,C344:C350)</f>
        <v>1</v>
      </c>
      <c r="D351" s="3">
        <f>SUBTOTAL(9,D344:D350)</f>
        <v>7</v>
      </c>
      <c r="E351" s="12">
        <f>SUBTOTAL(9,E344:E350)</f>
        <v>8</v>
      </c>
      <c r="F351" s="4">
        <f t="shared" si="5"/>
        <v>16</v>
      </c>
    </row>
    <row r="352" spans="1:6" ht="15" hidden="1" outlineLevel="2">
      <c r="A352" s="85" t="s">
        <v>55</v>
      </c>
      <c r="B352" s="2" t="s">
        <v>14</v>
      </c>
      <c r="C352" s="2">
        <v>1</v>
      </c>
      <c r="D352" s="2">
        <v>2</v>
      </c>
      <c r="E352" s="86">
        <v>4</v>
      </c>
      <c r="F352" s="4">
        <f t="shared" si="5"/>
        <v>7</v>
      </c>
    </row>
    <row r="353" spans="1:6" ht="15" hidden="1" outlineLevel="2">
      <c r="A353" s="85" t="s">
        <v>55</v>
      </c>
      <c r="B353" s="2" t="s">
        <v>16</v>
      </c>
      <c r="C353" s="2">
        <v>1</v>
      </c>
      <c r="D353" s="2">
        <v>2</v>
      </c>
      <c r="E353" s="86">
        <v>3</v>
      </c>
      <c r="F353" s="4">
        <f t="shared" si="5"/>
        <v>6</v>
      </c>
    </row>
    <row r="354" spans="1:6" ht="15" hidden="1" outlineLevel="2">
      <c r="A354" s="85" t="s">
        <v>55</v>
      </c>
      <c r="B354" s="2" t="s">
        <v>1</v>
      </c>
      <c r="C354" s="2">
        <v>8</v>
      </c>
      <c r="D354" s="2">
        <v>5</v>
      </c>
      <c r="E354" s="86">
        <v>10</v>
      </c>
      <c r="F354" s="4">
        <f t="shared" si="5"/>
        <v>23</v>
      </c>
    </row>
    <row r="355" spans="1:6" ht="15" hidden="1" outlineLevel="2">
      <c r="A355" s="85" t="s">
        <v>55</v>
      </c>
      <c r="B355" s="2" t="s">
        <v>2</v>
      </c>
      <c r="C355" s="2">
        <v>3</v>
      </c>
      <c r="D355" s="2">
        <v>5</v>
      </c>
      <c r="E355" s="86">
        <v>9</v>
      </c>
      <c r="F355" s="4">
        <f t="shared" si="5"/>
        <v>17</v>
      </c>
    </row>
    <row r="356" spans="1:6" ht="15" hidden="1" outlineLevel="2">
      <c r="A356" s="85" t="s">
        <v>55</v>
      </c>
      <c r="B356" s="2" t="s">
        <v>3</v>
      </c>
      <c r="C356" s="2">
        <v>1</v>
      </c>
      <c r="D356" s="2">
        <v>1</v>
      </c>
      <c r="E356" s="86">
        <v>2</v>
      </c>
      <c r="F356" s="4">
        <f t="shared" si="5"/>
        <v>4</v>
      </c>
    </row>
    <row r="357" spans="1:6" ht="15" hidden="1" outlineLevel="2">
      <c r="A357" s="85" t="s">
        <v>55</v>
      </c>
      <c r="B357" s="2" t="s">
        <v>4</v>
      </c>
      <c r="C357" s="2">
        <v>9</v>
      </c>
      <c r="D357" s="2">
        <v>6</v>
      </c>
      <c r="E357" s="86">
        <v>11</v>
      </c>
      <c r="F357" s="4">
        <f t="shared" si="5"/>
        <v>26</v>
      </c>
    </row>
    <row r="358" spans="1:6" ht="15" hidden="1" outlineLevel="2">
      <c r="A358" s="85" t="s">
        <v>55</v>
      </c>
      <c r="B358" s="2" t="s">
        <v>17</v>
      </c>
      <c r="C358" s="2">
        <v>1</v>
      </c>
      <c r="D358" s="2">
        <v>2</v>
      </c>
      <c r="E358" s="86">
        <v>3</v>
      </c>
      <c r="F358" s="4">
        <f t="shared" si="5"/>
        <v>6</v>
      </c>
    </row>
    <row r="359" spans="1:6" ht="15" hidden="1" outlineLevel="2">
      <c r="A359" s="85" t="s">
        <v>55</v>
      </c>
      <c r="B359" s="2" t="s">
        <v>5</v>
      </c>
      <c r="C359" s="2">
        <v>9</v>
      </c>
      <c r="D359" s="2">
        <v>14</v>
      </c>
      <c r="E359" s="86">
        <v>20</v>
      </c>
      <c r="F359" s="4">
        <f t="shared" si="5"/>
        <v>43</v>
      </c>
    </row>
    <row r="360" spans="1:6" ht="15" hidden="1" outlineLevel="2">
      <c r="A360" s="85" t="s">
        <v>55</v>
      </c>
      <c r="B360" s="2" t="s">
        <v>18</v>
      </c>
      <c r="C360" s="2">
        <v>1</v>
      </c>
      <c r="D360" s="2">
        <v>2</v>
      </c>
      <c r="E360" s="86">
        <v>4</v>
      </c>
      <c r="F360" s="4">
        <f t="shared" si="5"/>
        <v>7</v>
      </c>
    </row>
    <row r="361" spans="1:6" ht="15" hidden="1" outlineLevel="2">
      <c r="A361" s="85" t="s">
        <v>55</v>
      </c>
      <c r="B361" s="2" t="s">
        <v>6</v>
      </c>
      <c r="C361" s="2">
        <v>1</v>
      </c>
      <c r="D361" s="2">
        <v>2</v>
      </c>
      <c r="E361" s="86">
        <v>3</v>
      </c>
      <c r="F361" s="4">
        <f t="shared" si="5"/>
        <v>6</v>
      </c>
    </row>
    <row r="362" spans="1:6" ht="15" hidden="1" outlineLevel="2">
      <c r="A362" s="85" t="s">
        <v>55</v>
      </c>
      <c r="B362" s="2" t="s">
        <v>7</v>
      </c>
      <c r="C362" s="2">
        <v>3</v>
      </c>
      <c r="D362" s="2">
        <v>4</v>
      </c>
      <c r="E362" s="86">
        <v>8</v>
      </c>
      <c r="F362" s="4">
        <f t="shared" si="5"/>
        <v>15</v>
      </c>
    </row>
    <row r="363" spans="1:6" ht="15" hidden="1" outlineLevel="2">
      <c r="A363" s="85" t="s">
        <v>55</v>
      </c>
      <c r="B363" s="2" t="s">
        <v>8</v>
      </c>
      <c r="C363" s="2">
        <v>0</v>
      </c>
      <c r="D363" s="2">
        <v>0</v>
      </c>
      <c r="E363" s="86">
        <v>1</v>
      </c>
      <c r="F363" s="4">
        <f t="shared" si="5"/>
        <v>1</v>
      </c>
    </row>
    <row r="364" spans="1:6" ht="15" hidden="1" outlineLevel="2">
      <c r="A364" s="85" t="s">
        <v>55</v>
      </c>
      <c r="B364" s="2" t="s">
        <v>9</v>
      </c>
      <c r="C364" s="2">
        <v>1</v>
      </c>
      <c r="D364" s="2">
        <v>2</v>
      </c>
      <c r="E364" s="86">
        <v>4</v>
      </c>
      <c r="F364" s="4">
        <f t="shared" si="5"/>
        <v>7</v>
      </c>
    </row>
    <row r="365" spans="1:6" ht="15" hidden="1" outlineLevel="2">
      <c r="A365" s="85" t="s">
        <v>55</v>
      </c>
      <c r="B365" s="2" t="s">
        <v>10</v>
      </c>
      <c r="C365" s="2">
        <v>9</v>
      </c>
      <c r="D365" s="2">
        <v>14</v>
      </c>
      <c r="E365" s="86">
        <v>16</v>
      </c>
      <c r="F365" s="4">
        <f t="shared" si="5"/>
        <v>39</v>
      </c>
    </row>
    <row r="366" spans="1:6" ht="15" hidden="1" outlineLevel="2">
      <c r="A366" s="85" t="s">
        <v>55</v>
      </c>
      <c r="B366" s="2" t="s">
        <v>20</v>
      </c>
      <c r="C366" s="2">
        <v>1</v>
      </c>
      <c r="D366" s="2">
        <v>1</v>
      </c>
      <c r="E366" s="86">
        <v>2</v>
      </c>
      <c r="F366" s="4">
        <f t="shared" si="5"/>
        <v>4</v>
      </c>
    </row>
    <row r="367" spans="1:6" ht="15" hidden="1" outlineLevel="2">
      <c r="A367" s="85" t="s">
        <v>55</v>
      </c>
      <c r="B367" s="2" t="s">
        <v>11</v>
      </c>
      <c r="C367" s="2">
        <v>9</v>
      </c>
      <c r="D367" s="2">
        <v>15</v>
      </c>
      <c r="E367" s="86">
        <v>17</v>
      </c>
      <c r="F367" s="4">
        <f t="shared" si="5"/>
        <v>41</v>
      </c>
    </row>
    <row r="368" spans="1:6" s="4" customFormat="1" ht="15" outlineLevel="1" collapsed="1">
      <c r="A368" s="87" t="s">
        <v>103</v>
      </c>
      <c r="B368" s="3"/>
      <c r="C368" s="3">
        <f>SUBTOTAL(9,C352:C367)</f>
        <v>58</v>
      </c>
      <c r="D368" s="3">
        <f>SUBTOTAL(9,D352:D367)</f>
        <v>77</v>
      </c>
      <c r="E368" s="12">
        <f>SUBTOTAL(9,E352:E367)</f>
        <v>117</v>
      </c>
      <c r="F368" s="4">
        <f t="shared" si="5"/>
        <v>252</v>
      </c>
    </row>
    <row r="369" spans="1:6" ht="15" hidden="1" outlineLevel="2">
      <c r="A369" s="85" t="s">
        <v>56</v>
      </c>
      <c r="B369" s="2" t="s">
        <v>14</v>
      </c>
      <c r="C369" s="2">
        <v>0</v>
      </c>
      <c r="D369" s="2">
        <v>1</v>
      </c>
      <c r="E369" s="86">
        <v>1</v>
      </c>
      <c r="F369" s="4">
        <f t="shared" si="5"/>
        <v>2</v>
      </c>
    </row>
    <row r="370" spans="1:6" ht="15" hidden="1" outlineLevel="2">
      <c r="A370" s="85" t="s">
        <v>56</v>
      </c>
      <c r="B370" s="2" t="s">
        <v>16</v>
      </c>
      <c r="C370" s="2">
        <v>0</v>
      </c>
      <c r="D370" s="2">
        <v>0</v>
      </c>
      <c r="E370" s="86">
        <v>1</v>
      </c>
      <c r="F370" s="4">
        <f t="shared" si="5"/>
        <v>1</v>
      </c>
    </row>
    <row r="371" spans="1:6" ht="15" hidden="1" outlineLevel="2">
      <c r="A371" s="85" t="s">
        <v>56</v>
      </c>
      <c r="B371" s="2" t="s">
        <v>1</v>
      </c>
      <c r="C371" s="2">
        <v>1</v>
      </c>
      <c r="D371" s="2">
        <v>2</v>
      </c>
      <c r="E371" s="86">
        <v>4</v>
      </c>
      <c r="F371" s="4">
        <f t="shared" si="5"/>
        <v>7</v>
      </c>
    </row>
    <row r="372" spans="1:6" ht="15" hidden="1" outlineLevel="2">
      <c r="A372" s="85" t="s">
        <v>56</v>
      </c>
      <c r="B372" s="2" t="s">
        <v>2</v>
      </c>
      <c r="C372" s="2">
        <v>3</v>
      </c>
      <c r="D372" s="2">
        <v>4</v>
      </c>
      <c r="E372" s="86">
        <v>7</v>
      </c>
      <c r="F372" s="4">
        <f t="shared" si="5"/>
        <v>14</v>
      </c>
    </row>
    <row r="373" spans="1:6" ht="15" hidden="1" outlineLevel="2">
      <c r="A373" s="85" t="s">
        <v>56</v>
      </c>
      <c r="B373" s="2" t="s">
        <v>3</v>
      </c>
      <c r="C373" s="2">
        <v>0</v>
      </c>
      <c r="D373" s="2">
        <v>1</v>
      </c>
      <c r="E373" s="86">
        <v>1</v>
      </c>
      <c r="F373" s="4">
        <f t="shared" si="5"/>
        <v>2</v>
      </c>
    </row>
    <row r="374" spans="1:6" ht="15" hidden="1" outlineLevel="2">
      <c r="A374" s="85" t="s">
        <v>56</v>
      </c>
      <c r="B374" s="2" t="s">
        <v>4</v>
      </c>
      <c r="C374" s="2">
        <v>3</v>
      </c>
      <c r="D374" s="2">
        <v>5</v>
      </c>
      <c r="E374" s="86">
        <v>9</v>
      </c>
      <c r="F374" s="4">
        <f t="shared" si="5"/>
        <v>17</v>
      </c>
    </row>
    <row r="375" spans="1:6" ht="15" hidden="1" outlineLevel="2">
      <c r="A375" s="85" t="s">
        <v>56</v>
      </c>
      <c r="B375" s="2" t="s">
        <v>17</v>
      </c>
      <c r="C375" s="2">
        <v>1</v>
      </c>
      <c r="D375" s="2">
        <v>1</v>
      </c>
      <c r="E375" s="86">
        <v>2</v>
      </c>
      <c r="F375" s="4">
        <f t="shared" si="5"/>
        <v>4</v>
      </c>
    </row>
    <row r="376" spans="1:6" ht="15" hidden="1" outlineLevel="2">
      <c r="A376" s="85" t="s">
        <v>56</v>
      </c>
      <c r="B376" s="2" t="s">
        <v>5</v>
      </c>
      <c r="C376" s="2">
        <v>7</v>
      </c>
      <c r="D376" s="2">
        <v>5</v>
      </c>
      <c r="E376" s="86">
        <v>10</v>
      </c>
      <c r="F376" s="4">
        <f t="shared" si="5"/>
        <v>22</v>
      </c>
    </row>
    <row r="377" spans="1:6" ht="15" hidden="1" outlineLevel="2">
      <c r="A377" s="85" t="s">
        <v>56</v>
      </c>
      <c r="B377" s="2" t="s">
        <v>18</v>
      </c>
      <c r="C377" s="2">
        <v>1</v>
      </c>
      <c r="D377" s="2">
        <v>1</v>
      </c>
      <c r="E377" s="86">
        <v>2</v>
      </c>
      <c r="F377" s="4">
        <f t="shared" si="5"/>
        <v>4</v>
      </c>
    </row>
    <row r="378" spans="1:6" ht="15" hidden="1" outlineLevel="2">
      <c r="A378" s="85" t="s">
        <v>56</v>
      </c>
      <c r="B378" s="2" t="s">
        <v>6</v>
      </c>
      <c r="C378" s="2">
        <v>1</v>
      </c>
      <c r="D378" s="2">
        <v>2</v>
      </c>
      <c r="E378" s="86">
        <v>3</v>
      </c>
      <c r="F378" s="4">
        <f t="shared" si="5"/>
        <v>6</v>
      </c>
    </row>
    <row r="379" spans="1:6" ht="15" hidden="1" outlineLevel="2">
      <c r="A379" s="85" t="s">
        <v>56</v>
      </c>
      <c r="B379" s="2" t="s">
        <v>7</v>
      </c>
      <c r="C379" s="2">
        <v>1</v>
      </c>
      <c r="D379" s="2">
        <v>2</v>
      </c>
      <c r="E379" s="86">
        <v>3</v>
      </c>
      <c r="F379" s="4">
        <f t="shared" si="5"/>
        <v>6</v>
      </c>
    </row>
    <row r="380" spans="1:6" ht="15" hidden="1" outlineLevel="2">
      <c r="A380" s="85" t="s">
        <v>56</v>
      </c>
      <c r="B380" s="2" t="s">
        <v>8</v>
      </c>
      <c r="C380" s="2">
        <v>0</v>
      </c>
      <c r="D380" s="2">
        <v>0</v>
      </c>
      <c r="E380" s="86">
        <v>1</v>
      </c>
      <c r="F380" s="4">
        <f t="shared" si="5"/>
        <v>1</v>
      </c>
    </row>
    <row r="381" spans="1:6" ht="15" hidden="1" outlineLevel="2">
      <c r="A381" s="85" t="s">
        <v>56</v>
      </c>
      <c r="B381" s="2" t="s">
        <v>9</v>
      </c>
      <c r="C381" s="2">
        <v>1</v>
      </c>
      <c r="D381" s="2">
        <v>1</v>
      </c>
      <c r="E381" s="86">
        <v>3</v>
      </c>
      <c r="F381" s="4">
        <f t="shared" si="5"/>
        <v>5</v>
      </c>
    </row>
    <row r="382" spans="1:6" ht="15" hidden="1" outlineLevel="2">
      <c r="A382" s="85" t="s">
        <v>56</v>
      </c>
      <c r="B382" s="2" t="s">
        <v>10</v>
      </c>
      <c r="C382" s="2">
        <v>2</v>
      </c>
      <c r="D382" s="2">
        <v>2</v>
      </c>
      <c r="E382" s="86">
        <v>5</v>
      </c>
      <c r="F382" s="4">
        <f t="shared" si="5"/>
        <v>9</v>
      </c>
    </row>
    <row r="383" spans="1:6" ht="15" hidden="1" outlineLevel="2">
      <c r="A383" s="85" t="s">
        <v>56</v>
      </c>
      <c r="B383" s="2" t="s">
        <v>11</v>
      </c>
      <c r="C383" s="2">
        <v>2</v>
      </c>
      <c r="D383" s="2">
        <v>3</v>
      </c>
      <c r="E383" s="86">
        <v>7</v>
      </c>
      <c r="F383" s="4">
        <f t="shared" si="5"/>
        <v>12</v>
      </c>
    </row>
    <row r="384" spans="1:6" s="4" customFormat="1" ht="15" outlineLevel="1" collapsed="1">
      <c r="A384" s="87" t="s">
        <v>104</v>
      </c>
      <c r="B384" s="3"/>
      <c r="C384" s="3">
        <f>SUBTOTAL(9,C369:C383)</f>
        <v>23</v>
      </c>
      <c r="D384" s="3">
        <f>SUBTOTAL(9,D369:D383)</f>
        <v>30</v>
      </c>
      <c r="E384" s="12">
        <f>SUBTOTAL(9,E369:E383)</f>
        <v>59</v>
      </c>
      <c r="F384" s="4">
        <f t="shared" si="5"/>
        <v>112</v>
      </c>
    </row>
    <row r="385" spans="1:6" ht="15" hidden="1" outlineLevel="2">
      <c r="A385" s="85" t="s">
        <v>57</v>
      </c>
      <c r="B385" s="2" t="s">
        <v>16</v>
      </c>
      <c r="C385" s="2">
        <v>0</v>
      </c>
      <c r="D385" s="2">
        <v>0</v>
      </c>
      <c r="E385" s="86">
        <v>1</v>
      </c>
      <c r="F385" s="4">
        <f t="shared" si="5"/>
        <v>1</v>
      </c>
    </row>
    <row r="386" spans="1:6" ht="15" hidden="1" outlineLevel="2">
      <c r="A386" s="85" t="s">
        <v>57</v>
      </c>
      <c r="B386" s="2" t="s">
        <v>5</v>
      </c>
      <c r="C386" s="2">
        <v>0</v>
      </c>
      <c r="D386" s="2">
        <v>1</v>
      </c>
      <c r="E386" s="86">
        <v>1</v>
      </c>
      <c r="F386" s="4">
        <f t="shared" si="5"/>
        <v>2</v>
      </c>
    </row>
    <row r="387" spans="1:6" ht="15" hidden="1" outlineLevel="2">
      <c r="A387" s="85" t="s">
        <v>57</v>
      </c>
      <c r="B387" s="2" t="s">
        <v>7</v>
      </c>
      <c r="C387" s="2">
        <v>1</v>
      </c>
      <c r="D387" s="2">
        <v>1</v>
      </c>
      <c r="E387" s="86">
        <v>1</v>
      </c>
      <c r="F387" s="4">
        <f t="shared" si="5"/>
        <v>3</v>
      </c>
    </row>
    <row r="388" spans="1:6" ht="15" hidden="1" outlineLevel="2">
      <c r="A388" s="85" t="s">
        <v>57</v>
      </c>
      <c r="B388" s="2" t="s">
        <v>10</v>
      </c>
      <c r="C388" s="2">
        <v>0</v>
      </c>
      <c r="D388" s="2">
        <v>0</v>
      </c>
      <c r="E388" s="86">
        <v>1</v>
      </c>
      <c r="F388" s="4">
        <f t="shared" si="5"/>
        <v>1</v>
      </c>
    </row>
    <row r="389" spans="1:6" s="4" customFormat="1" ht="15" outlineLevel="1" collapsed="1">
      <c r="A389" s="87" t="s">
        <v>105</v>
      </c>
      <c r="B389" s="3"/>
      <c r="C389" s="3">
        <f>SUBTOTAL(9,C385:C388)</f>
        <v>1</v>
      </c>
      <c r="D389" s="3">
        <f>SUBTOTAL(9,D385:D388)</f>
        <v>2</v>
      </c>
      <c r="E389" s="12">
        <f>SUBTOTAL(9,E385:E388)</f>
        <v>4</v>
      </c>
      <c r="F389" s="4">
        <f t="shared" si="5"/>
        <v>7</v>
      </c>
    </row>
    <row r="390" spans="1:6" ht="15" hidden="1" outlineLevel="2">
      <c r="A390" s="85" t="s">
        <v>58</v>
      </c>
      <c r="B390" s="2" t="s">
        <v>5</v>
      </c>
      <c r="C390" s="2">
        <v>2</v>
      </c>
      <c r="D390" s="2">
        <v>3</v>
      </c>
      <c r="E390" s="86">
        <v>5</v>
      </c>
      <c r="F390" s="4">
        <f t="shared" si="5"/>
        <v>10</v>
      </c>
    </row>
    <row r="391" spans="1:6" s="4" customFormat="1" ht="15.75" outlineLevel="1" collapsed="1" thickBot="1">
      <c r="A391" s="88" t="s">
        <v>106</v>
      </c>
      <c r="B391" s="80"/>
      <c r="C391" s="80">
        <f>SUBTOTAL(9,C390:C390)</f>
        <v>2</v>
      </c>
      <c r="D391" s="80">
        <f>SUBTOTAL(9,D390:D390)</f>
        <v>3</v>
      </c>
      <c r="E391" s="13">
        <f>SUBTOTAL(9,E390:E390)</f>
        <v>5</v>
      </c>
      <c r="F391" s="4">
        <f t="shared" si="5"/>
        <v>10</v>
      </c>
    </row>
    <row r="392" spans="1:6" s="4" customFormat="1" ht="15.75" thickBot="1">
      <c r="A392" s="121" t="s">
        <v>65</v>
      </c>
      <c r="B392" s="122"/>
      <c r="C392" s="81">
        <f>SUBTOTAL(9,C2:C390)</f>
        <v>886</v>
      </c>
      <c r="D392" s="81">
        <f>SUBTOTAL(9,D2:D390)</f>
        <v>1217</v>
      </c>
      <c r="E392" s="82">
        <f>SUBTOTAL(9,E2:E390)</f>
        <v>2258</v>
      </c>
      <c r="F392" s="4">
        <f t="shared" si="5"/>
        <v>4361</v>
      </c>
    </row>
    <row r="393" spans="1:2" ht="15">
      <c r="A393" s="120"/>
      <c r="B393" s="120"/>
    </row>
  </sheetData>
  <mergeCells count="5">
    <mergeCell ref="A1:A2"/>
    <mergeCell ref="B1:B2"/>
    <mergeCell ref="C1:E1"/>
    <mergeCell ref="A393:B393"/>
    <mergeCell ref="A392:B392"/>
  </mergeCells>
  <printOptions horizontalCentered="1"/>
  <pageMargins left="0.7874015748031497" right="0.7874015748031497" top="1.34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</oddHeader>
    <oddFooter>&amp;C&amp;"Trebuchet MS,Normale"&amp;9II grado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2" sqref="A2:IV2"/>
    </sheetView>
  </sheetViews>
  <sheetFormatPr defaultColWidth="9.140625" defaultRowHeight="12.75"/>
  <cols>
    <col min="1" max="1" width="18.421875" style="1" customWidth="1"/>
    <col min="2" max="16384" width="9.140625" style="1" customWidth="1"/>
  </cols>
  <sheetData>
    <row r="2" s="5" customFormat="1" ht="15">
      <c r="A2" s="5" t="s">
        <v>126</v>
      </c>
    </row>
    <row r="3" ht="15.75" thickBot="1"/>
    <row r="4" spans="1:11" ht="36" customHeight="1">
      <c r="A4" s="123" t="s">
        <v>60</v>
      </c>
      <c r="B4" s="113" t="s">
        <v>107</v>
      </c>
      <c r="C4" s="115"/>
      <c r="D4" s="125"/>
      <c r="E4" s="113" t="s">
        <v>121</v>
      </c>
      <c r="F4" s="115"/>
      <c r="G4" s="125"/>
      <c r="H4" s="113" t="s">
        <v>122</v>
      </c>
      <c r="I4" s="115"/>
      <c r="J4" s="125"/>
      <c r="K4" s="119" t="s">
        <v>109</v>
      </c>
    </row>
    <row r="5" spans="1:11" ht="24" customHeight="1" thickBot="1">
      <c r="A5" s="124"/>
      <c r="B5" s="7" t="s">
        <v>13</v>
      </c>
      <c r="C5" s="8" t="s">
        <v>21</v>
      </c>
      <c r="D5" s="9" t="s">
        <v>109</v>
      </c>
      <c r="E5" s="7" t="s">
        <v>13</v>
      </c>
      <c r="F5" s="8" t="s">
        <v>21</v>
      </c>
      <c r="G5" s="9" t="s">
        <v>109</v>
      </c>
      <c r="H5" s="7" t="s">
        <v>13</v>
      </c>
      <c r="I5" s="8" t="s">
        <v>21</v>
      </c>
      <c r="J5" s="9" t="s">
        <v>109</v>
      </c>
      <c r="K5" s="126"/>
    </row>
    <row r="6" spans="1:11" s="23" customFormat="1" ht="15">
      <c r="A6" s="16" t="s">
        <v>14</v>
      </c>
      <c r="B6" s="17">
        <v>0</v>
      </c>
      <c r="C6" s="18">
        <v>4</v>
      </c>
      <c r="D6" s="19">
        <v>4</v>
      </c>
      <c r="E6" s="20">
        <v>0</v>
      </c>
      <c r="F6" s="18">
        <v>6</v>
      </c>
      <c r="G6" s="21">
        <v>6</v>
      </c>
      <c r="H6" s="17">
        <v>0</v>
      </c>
      <c r="I6" s="18">
        <v>11</v>
      </c>
      <c r="J6" s="19">
        <v>11</v>
      </c>
      <c r="K6" s="22">
        <v>21</v>
      </c>
    </row>
    <row r="7" spans="1:11" s="23" customFormat="1" ht="15">
      <c r="A7" s="24" t="s">
        <v>16</v>
      </c>
      <c r="B7" s="25">
        <v>0</v>
      </c>
      <c r="C7" s="26">
        <v>0</v>
      </c>
      <c r="D7" s="27">
        <v>0</v>
      </c>
      <c r="E7" s="28">
        <v>0</v>
      </c>
      <c r="F7" s="26">
        <v>1</v>
      </c>
      <c r="G7" s="29">
        <v>1</v>
      </c>
      <c r="H7" s="25">
        <v>0</v>
      </c>
      <c r="I7" s="26">
        <v>1</v>
      </c>
      <c r="J7" s="27">
        <v>1</v>
      </c>
      <c r="K7" s="30">
        <v>2</v>
      </c>
    </row>
    <row r="8" spans="1:11" s="23" customFormat="1" ht="15">
      <c r="A8" s="24" t="s">
        <v>1</v>
      </c>
      <c r="B8" s="25">
        <v>0</v>
      </c>
      <c r="C8" s="26">
        <v>1</v>
      </c>
      <c r="D8" s="27">
        <v>1</v>
      </c>
      <c r="E8" s="28">
        <v>0</v>
      </c>
      <c r="F8" s="26">
        <v>1</v>
      </c>
      <c r="G8" s="29">
        <v>1</v>
      </c>
      <c r="H8" s="25">
        <v>0</v>
      </c>
      <c r="I8" s="26">
        <v>2</v>
      </c>
      <c r="J8" s="27">
        <v>2</v>
      </c>
      <c r="K8" s="30">
        <v>4</v>
      </c>
    </row>
    <row r="9" spans="1:11" s="23" customFormat="1" ht="15">
      <c r="A9" s="24" t="s">
        <v>2</v>
      </c>
      <c r="B9" s="25">
        <v>0</v>
      </c>
      <c r="C9" s="26">
        <v>0</v>
      </c>
      <c r="D9" s="27">
        <v>0</v>
      </c>
      <c r="E9" s="28">
        <v>0</v>
      </c>
      <c r="F9" s="26">
        <v>1</v>
      </c>
      <c r="G9" s="29">
        <v>1</v>
      </c>
      <c r="H9" s="25">
        <v>1</v>
      </c>
      <c r="I9" s="26">
        <v>1</v>
      </c>
      <c r="J9" s="27">
        <v>2</v>
      </c>
      <c r="K9" s="30">
        <v>3</v>
      </c>
    </row>
    <row r="10" spans="1:11" s="23" customFormat="1" ht="15">
      <c r="A10" s="24" t="s">
        <v>111</v>
      </c>
      <c r="B10" s="25">
        <v>2</v>
      </c>
      <c r="C10" s="26">
        <v>0</v>
      </c>
      <c r="D10" s="27">
        <v>2</v>
      </c>
      <c r="E10" s="28">
        <v>3</v>
      </c>
      <c r="F10" s="26">
        <v>1</v>
      </c>
      <c r="G10" s="29">
        <v>4</v>
      </c>
      <c r="H10" s="25">
        <v>6</v>
      </c>
      <c r="I10" s="26">
        <v>1</v>
      </c>
      <c r="J10" s="27">
        <v>7</v>
      </c>
      <c r="K10" s="30">
        <v>13</v>
      </c>
    </row>
    <row r="11" spans="1:11" s="23" customFormat="1" ht="15">
      <c r="A11" s="24" t="s">
        <v>4</v>
      </c>
      <c r="B11" s="25">
        <v>9</v>
      </c>
      <c r="C11" s="26">
        <v>0</v>
      </c>
      <c r="D11" s="27">
        <v>9</v>
      </c>
      <c r="E11" s="28">
        <v>12</v>
      </c>
      <c r="F11" s="26">
        <v>0</v>
      </c>
      <c r="G11" s="29">
        <v>12</v>
      </c>
      <c r="H11" s="25">
        <v>22</v>
      </c>
      <c r="I11" s="26">
        <v>0</v>
      </c>
      <c r="J11" s="27">
        <v>22</v>
      </c>
      <c r="K11" s="30">
        <v>43</v>
      </c>
    </row>
    <row r="12" spans="1:11" s="23" customFormat="1" ht="15">
      <c r="A12" s="24" t="s">
        <v>17</v>
      </c>
      <c r="B12" s="25">
        <v>0</v>
      </c>
      <c r="C12" s="26">
        <v>10</v>
      </c>
      <c r="D12" s="27">
        <v>10</v>
      </c>
      <c r="E12" s="28">
        <v>0</v>
      </c>
      <c r="F12" s="26">
        <v>13</v>
      </c>
      <c r="G12" s="29">
        <v>13</v>
      </c>
      <c r="H12" s="25">
        <v>0</v>
      </c>
      <c r="I12" s="26">
        <v>24</v>
      </c>
      <c r="J12" s="27">
        <v>24</v>
      </c>
      <c r="K12" s="30">
        <v>47</v>
      </c>
    </row>
    <row r="13" spans="1:11" s="23" customFormat="1" ht="15">
      <c r="A13" s="24" t="s">
        <v>5</v>
      </c>
      <c r="B13" s="25">
        <v>0</v>
      </c>
      <c r="C13" s="26">
        <v>2</v>
      </c>
      <c r="D13" s="27">
        <v>2</v>
      </c>
      <c r="E13" s="28">
        <v>1</v>
      </c>
      <c r="F13" s="26">
        <v>3</v>
      </c>
      <c r="G13" s="29">
        <v>4</v>
      </c>
      <c r="H13" s="25">
        <v>1</v>
      </c>
      <c r="I13" s="26">
        <v>7</v>
      </c>
      <c r="J13" s="27">
        <v>8</v>
      </c>
      <c r="K13" s="30">
        <v>14</v>
      </c>
    </row>
    <row r="14" spans="1:11" s="23" customFormat="1" ht="15">
      <c r="A14" s="24" t="s">
        <v>19</v>
      </c>
      <c r="B14" s="25">
        <v>2</v>
      </c>
      <c r="C14" s="26">
        <v>0</v>
      </c>
      <c r="D14" s="27">
        <v>2</v>
      </c>
      <c r="E14" s="28">
        <v>3</v>
      </c>
      <c r="F14" s="26">
        <v>0</v>
      </c>
      <c r="G14" s="29">
        <v>3</v>
      </c>
      <c r="H14" s="25">
        <v>5</v>
      </c>
      <c r="I14" s="26">
        <v>0</v>
      </c>
      <c r="J14" s="27">
        <v>5</v>
      </c>
      <c r="K14" s="30">
        <v>10</v>
      </c>
    </row>
    <row r="15" spans="1:11" s="23" customFormat="1" ht="15">
      <c r="A15" s="24" t="s">
        <v>6</v>
      </c>
      <c r="B15" s="25">
        <v>5</v>
      </c>
      <c r="C15" s="26">
        <v>0</v>
      </c>
      <c r="D15" s="27">
        <v>5</v>
      </c>
      <c r="E15" s="28">
        <v>8</v>
      </c>
      <c r="F15" s="26">
        <v>1</v>
      </c>
      <c r="G15" s="29">
        <v>9</v>
      </c>
      <c r="H15" s="25">
        <v>13</v>
      </c>
      <c r="I15" s="26">
        <v>1</v>
      </c>
      <c r="J15" s="27">
        <v>14</v>
      </c>
      <c r="K15" s="30">
        <v>28</v>
      </c>
    </row>
    <row r="16" spans="1:11" s="23" customFormat="1" ht="15">
      <c r="A16" s="24" t="s">
        <v>7</v>
      </c>
      <c r="B16" s="25">
        <v>0</v>
      </c>
      <c r="C16" s="26">
        <v>1</v>
      </c>
      <c r="D16" s="27">
        <v>1</v>
      </c>
      <c r="E16" s="28">
        <v>0</v>
      </c>
      <c r="F16" s="26">
        <v>2</v>
      </c>
      <c r="G16" s="29">
        <v>2</v>
      </c>
      <c r="H16" s="25">
        <v>0</v>
      </c>
      <c r="I16" s="26">
        <v>3</v>
      </c>
      <c r="J16" s="27">
        <v>3</v>
      </c>
      <c r="K16" s="30">
        <v>6</v>
      </c>
    </row>
    <row r="17" spans="1:11" s="23" customFormat="1" ht="15">
      <c r="A17" s="24" t="s">
        <v>9</v>
      </c>
      <c r="B17" s="25">
        <v>0</v>
      </c>
      <c r="C17" s="26">
        <v>1</v>
      </c>
      <c r="D17" s="27">
        <v>1</v>
      </c>
      <c r="E17" s="28">
        <v>0</v>
      </c>
      <c r="F17" s="26">
        <v>2</v>
      </c>
      <c r="G17" s="29">
        <v>2</v>
      </c>
      <c r="H17" s="25">
        <v>0</v>
      </c>
      <c r="I17" s="26">
        <v>3</v>
      </c>
      <c r="J17" s="27">
        <v>3</v>
      </c>
      <c r="K17" s="30">
        <v>6</v>
      </c>
    </row>
    <row r="18" spans="1:11" s="23" customFormat="1" ht="15">
      <c r="A18" s="24" t="s">
        <v>10</v>
      </c>
      <c r="B18" s="25">
        <v>0</v>
      </c>
      <c r="C18" s="26">
        <v>1</v>
      </c>
      <c r="D18" s="27">
        <v>1</v>
      </c>
      <c r="E18" s="28">
        <v>0</v>
      </c>
      <c r="F18" s="26">
        <v>2</v>
      </c>
      <c r="G18" s="29">
        <v>2</v>
      </c>
      <c r="H18" s="25">
        <v>0</v>
      </c>
      <c r="I18" s="26">
        <v>3</v>
      </c>
      <c r="J18" s="27">
        <v>3</v>
      </c>
      <c r="K18" s="30">
        <v>6</v>
      </c>
    </row>
    <row r="19" spans="1:11" s="23" customFormat="1" ht="15.75" thickBot="1">
      <c r="A19" s="31" t="s">
        <v>11</v>
      </c>
      <c r="B19" s="32">
        <v>10</v>
      </c>
      <c r="C19" s="33">
        <v>21</v>
      </c>
      <c r="D19" s="34">
        <v>31</v>
      </c>
      <c r="E19" s="35">
        <v>13</v>
      </c>
      <c r="F19" s="33">
        <v>28</v>
      </c>
      <c r="G19" s="36">
        <v>41</v>
      </c>
      <c r="H19" s="32">
        <v>25</v>
      </c>
      <c r="I19" s="33">
        <v>52</v>
      </c>
      <c r="J19" s="34">
        <v>77</v>
      </c>
      <c r="K19" s="37">
        <v>149</v>
      </c>
    </row>
    <row r="20" spans="1:11" s="45" customFormat="1" ht="15.75" thickBot="1">
      <c r="A20" s="38" t="s">
        <v>110</v>
      </c>
      <c r="B20" s="39">
        <v>28</v>
      </c>
      <c r="C20" s="40">
        <v>41</v>
      </c>
      <c r="D20" s="41">
        <v>69</v>
      </c>
      <c r="E20" s="42">
        <v>40</v>
      </c>
      <c r="F20" s="40">
        <v>61</v>
      </c>
      <c r="G20" s="43">
        <v>101</v>
      </c>
      <c r="H20" s="39">
        <v>73</v>
      </c>
      <c r="I20" s="40">
        <v>109</v>
      </c>
      <c r="J20" s="41">
        <v>182</v>
      </c>
      <c r="K20" s="44">
        <v>352</v>
      </c>
    </row>
  </sheetData>
  <mergeCells count="5">
    <mergeCell ref="A4:A5"/>
    <mergeCell ref="B4:D4"/>
    <mergeCell ref="E4:G4"/>
    <mergeCell ref="K4:K5"/>
    <mergeCell ref="H4:J4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Header>&amp;C&amp;"Trebuchet MS,Normale"&amp;9Fabbisogno aa.ss. 2012/13 - 2013/14 - 2014/15
Posti normali
Chimica</oddHeader>
    <oddFooter>&amp;C&amp;"Trebuchet MS,Normale"&amp;9II grado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R13" sqref="R13:R14"/>
    </sheetView>
  </sheetViews>
  <sheetFormatPr defaultColWidth="9.140625" defaultRowHeight="12.75"/>
  <cols>
    <col min="1" max="1" width="17.57421875" style="1" customWidth="1"/>
    <col min="2" max="16384" width="9.140625" style="1" customWidth="1"/>
  </cols>
  <sheetData>
    <row r="2" s="5" customFormat="1" ht="15">
      <c r="A2" s="5" t="s">
        <v>117</v>
      </c>
    </row>
    <row r="3" ht="15.75" thickBot="1"/>
    <row r="4" spans="1:14" ht="36" customHeight="1">
      <c r="A4" s="127" t="s">
        <v>60</v>
      </c>
      <c r="B4" s="123" t="s">
        <v>107</v>
      </c>
      <c r="C4" s="118"/>
      <c r="D4" s="118"/>
      <c r="E4" s="119"/>
      <c r="F4" s="123" t="s">
        <v>115</v>
      </c>
      <c r="G4" s="118"/>
      <c r="H4" s="118"/>
      <c r="I4" s="119"/>
      <c r="J4" s="123" t="s">
        <v>116</v>
      </c>
      <c r="K4" s="118"/>
      <c r="L4" s="118"/>
      <c r="M4" s="119"/>
      <c r="N4" s="127" t="s">
        <v>109</v>
      </c>
    </row>
    <row r="5" spans="1:14" ht="24" customHeight="1" thickBot="1">
      <c r="A5" s="128"/>
      <c r="B5" s="7" t="s">
        <v>26</v>
      </c>
      <c r="C5" s="8" t="s">
        <v>27</v>
      </c>
      <c r="D5" s="8" t="s">
        <v>30</v>
      </c>
      <c r="E5" s="9" t="s">
        <v>109</v>
      </c>
      <c r="F5" s="7" t="s">
        <v>26</v>
      </c>
      <c r="G5" s="8" t="s">
        <v>27</v>
      </c>
      <c r="H5" s="8" t="s">
        <v>30</v>
      </c>
      <c r="I5" s="9" t="s">
        <v>109</v>
      </c>
      <c r="J5" s="7" t="s">
        <v>26</v>
      </c>
      <c r="K5" s="8" t="s">
        <v>27</v>
      </c>
      <c r="L5" s="8" t="s">
        <v>30</v>
      </c>
      <c r="M5" s="9" t="s">
        <v>109</v>
      </c>
      <c r="N5" s="128"/>
    </row>
    <row r="6" spans="1:14" s="23" customFormat="1" ht="15">
      <c r="A6" s="46" t="s">
        <v>14</v>
      </c>
      <c r="B6" s="17">
        <v>0</v>
      </c>
      <c r="C6" s="18">
        <v>0</v>
      </c>
      <c r="D6" s="18">
        <v>0</v>
      </c>
      <c r="E6" s="19">
        <v>0</v>
      </c>
      <c r="F6" s="17">
        <v>0</v>
      </c>
      <c r="G6" s="18">
        <v>0</v>
      </c>
      <c r="H6" s="18">
        <v>1</v>
      </c>
      <c r="I6" s="19">
        <v>1</v>
      </c>
      <c r="J6" s="17">
        <v>1</v>
      </c>
      <c r="K6" s="18">
        <v>0</v>
      </c>
      <c r="L6" s="18">
        <v>1</v>
      </c>
      <c r="M6" s="19">
        <v>2</v>
      </c>
      <c r="N6" s="47">
        <v>3</v>
      </c>
    </row>
    <row r="7" spans="1:14" s="23" customFormat="1" ht="15">
      <c r="A7" s="48" t="s">
        <v>16</v>
      </c>
      <c r="B7" s="25">
        <v>0</v>
      </c>
      <c r="C7" s="26">
        <v>0</v>
      </c>
      <c r="D7" s="26">
        <v>1</v>
      </c>
      <c r="E7" s="27">
        <v>1</v>
      </c>
      <c r="F7" s="25">
        <v>0</v>
      </c>
      <c r="G7" s="26">
        <v>0</v>
      </c>
      <c r="H7" s="26">
        <v>2</v>
      </c>
      <c r="I7" s="27">
        <v>2</v>
      </c>
      <c r="J7" s="25">
        <v>1</v>
      </c>
      <c r="K7" s="26">
        <v>0</v>
      </c>
      <c r="L7" s="26">
        <v>3</v>
      </c>
      <c r="M7" s="27">
        <v>4</v>
      </c>
      <c r="N7" s="49">
        <v>7</v>
      </c>
    </row>
    <row r="8" spans="1:14" s="23" customFormat="1" ht="15">
      <c r="A8" s="48" t="s">
        <v>1</v>
      </c>
      <c r="B8" s="25">
        <v>2</v>
      </c>
      <c r="C8" s="26">
        <v>0</v>
      </c>
      <c r="D8" s="26">
        <v>3</v>
      </c>
      <c r="E8" s="27">
        <v>5</v>
      </c>
      <c r="F8" s="25">
        <v>3</v>
      </c>
      <c r="G8" s="26">
        <v>0</v>
      </c>
      <c r="H8" s="26">
        <v>5</v>
      </c>
      <c r="I8" s="27">
        <v>8</v>
      </c>
      <c r="J8" s="25">
        <v>5</v>
      </c>
      <c r="K8" s="26">
        <v>1</v>
      </c>
      <c r="L8" s="26">
        <v>9</v>
      </c>
      <c r="M8" s="27">
        <v>15</v>
      </c>
      <c r="N8" s="49">
        <v>28</v>
      </c>
    </row>
    <row r="9" spans="1:14" s="23" customFormat="1" ht="15">
      <c r="A9" s="48" t="s">
        <v>2</v>
      </c>
      <c r="B9" s="25">
        <v>1</v>
      </c>
      <c r="C9" s="26">
        <v>0</v>
      </c>
      <c r="D9" s="26">
        <v>2</v>
      </c>
      <c r="E9" s="27">
        <v>3</v>
      </c>
      <c r="F9" s="25">
        <v>1</v>
      </c>
      <c r="G9" s="26">
        <v>0</v>
      </c>
      <c r="H9" s="26">
        <v>3</v>
      </c>
      <c r="I9" s="27">
        <v>4</v>
      </c>
      <c r="J9" s="25">
        <v>3</v>
      </c>
      <c r="K9" s="26">
        <v>1</v>
      </c>
      <c r="L9" s="26">
        <v>5</v>
      </c>
      <c r="M9" s="27">
        <v>9</v>
      </c>
      <c r="N9" s="49">
        <v>16</v>
      </c>
    </row>
    <row r="10" spans="1:14" s="23" customFormat="1" ht="15">
      <c r="A10" s="48" t="s">
        <v>111</v>
      </c>
      <c r="B10" s="25">
        <v>3</v>
      </c>
      <c r="C10" s="26">
        <v>1</v>
      </c>
      <c r="D10" s="26">
        <v>0</v>
      </c>
      <c r="E10" s="27">
        <v>4</v>
      </c>
      <c r="F10" s="25">
        <v>4</v>
      </c>
      <c r="G10" s="26">
        <v>1</v>
      </c>
      <c r="H10" s="26">
        <v>0</v>
      </c>
      <c r="I10" s="27">
        <v>5</v>
      </c>
      <c r="J10" s="25">
        <v>8</v>
      </c>
      <c r="K10" s="26">
        <v>4</v>
      </c>
      <c r="L10" s="26">
        <v>1</v>
      </c>
      <c r="M10" s="27">
        <v>13</v>
      </c>
      <c r="N10" s="49">
        <v>22</v>
      </c>
    </row>
    <row r="11" spans="1:14" s="23" customFormat="1" ht="15">
      <c r="A11" s="48" t="s">
        <v>4</v>
      </c>
      <c r="B11" s="25">
        <v>2</v>
      </c>
      <c r="C11" s="26">
        <v>0</v>
      </c>
      <c r="D11" s="26">
        <v>2</v>
      </c>
      <c r="E11" s="27">
        <v>4</v>
      </c>
      <c r="F11" s="25">
        <v>3</v>
      </c>
      <c r="G11" s="26">
        <v>0</v>
      </c>
      <c r="H11" s="26">
        <v>3</v>
      </c>
      <c r="I11" s="27">
        <v>6</v>
      </c>
      <c r="J11" s="25">
        <v>5</v>
      </c>
      <c r="K11" s="26">
        <v>0</v>
      </c>
      <c r="L11" s="26">
        <v>7</v>
      </c>
      <c r="M11" s="27">
        <v>12</v>
      </c>
      <c r="N11" s="49">
        <v>22</v>
      </c>
    </row>
    <row r="12" spans="1:14" s="23" customFormat="1" ht="15">
      <c r="A12" s="48" t="s">
        <v>17</v>
      </c>
      <c r="B12" s="25">
        <v>1</v>
      </c>
      <c r="C12" s="26">
        <v>14</v>
      </c>
      <c r="D12" s="26">
        <v>1</v>
      </c>
      <c r="E12" s="27">
        <v>16</v>
      </c>
      <c r="F12" s="25">
        <v>2</v>
      </c>
      <c r="G12" s="26">
        <v>19</v>
      </c>
      <c r="H12" s="26">
        <v>1</v>
      </c>
      <c r="I12" s="27">
        <v>22</v>
      </c>
      <c r="J12" s="25">
        <v>3</v>
      </c>
      <c r="K12" s="26">
        <v>34</v>
      </c>
      <c r="L12" s="26">
        <v>1</v>
      </c>
      <c r="M12" s="27">
        <v>38</v>
      </c>
      <c r="N12" s="49">
        <v>76</v>
      </c>
    </row>
    <row r="13" spans="1:14" s="23" customFormat="1" ht="15">
      <c r="A13" s="48" t="s">
        <v>5</v>
      </c>
      <c r="B13" s="25">
        <v>1</v>
      </c>
      <c r="C13" s="26">
        <v>11</v>
      </c>
      <c r="D13" s="26">
        <v>2</v>
      </c>
      <c r="E13" s="27">
        <v>14</v>
      </c>
      <c r="F13" s="25">
        <v>2</v>
      </c>
      <c r="G13" s="26">
        <v>15</v>
      </c>
      <c r="H13" s="26">
        <v>2</v>
      </c>
      <c r="I13" s="27">
        <v>19</v>
      </c>
      <c r="J13" s="25">
        <v>3</v>
      </c>
      <c r="K13" s="26">
        <v>28</v>
      </c>
      <c r="L13" s="26">
        <v>5</v>
      </c>
      <c r="M13" s="27">
        <v>36</v>
      </c>
      <c r="N13" s="49">
        <v>69</v>
      </c>
    </row>
    <row r="14" spans="1:14" s="23" customFormat="1" ht="15">
      <c r="A14" s="48" t="s">
        <v>18</v>
      </c>
      <c r="B14" s="25">
        <v>0</v>
      </c>
      <c r="C14" s="26">
        <v>0</v>
      </c>
      <c r="D14" s="26">
        <v>0</v>
      </c>
      <c r="E14" s="27">
        <v>0</v>
      </c>
      <c r="F14" s="25">
        <v>0</v>
      </c>
      <c r="G14" s="26">
        <v>0</v>
      </c>
      <c r="H14" s="26">
        <v>1</v>
      </c>
      <c r="I14" s="27">
        <v>1</v>
      </c>
      <c r="J14" s="25">
        <v>1</v>
      </c>
      <c r="K14" s="26">
        <v>0</v>
      </c>
      <c r="L14" s="26">
        <v>1</v>
      </c>
      <c r="M14" s="27">
        <v>2</v>
      </c>
      <c r="N14" s="49">
        <v>3</v>
      </c>
    </row>
    <row r="15" spans="1:14" s="23" customFormat="1" ht="15">
      <c r="A15" s="48" t="s">
        <v>19</v>
      </c>
      <c r="B15" s="25">
        <v>0</v>
      </c>
      <c r="C15" s="26">
        <v>1</v>
      </c>
      <c r="D15" s="26">
        <v>0</v>
      </c>
      <c r="E15" s="27">
        <v>1</v>
      </c>
      <c r="F15" s="25">
        <v>0</v>
      </c>
      <c r="G15" s="26">
        <v>1</v>
      </c>
      <c r="H15" s="26">
        <v>0</v>
      </c>
      <c r="I15" s="27">
        <v>1</v>
      </c>
      <c r="J15" s="25">
        <v>0</v>
      </c>
      <c r="K15" s="26">
        <v>2</v>
      </c>
      <c r="L15" s="26">
        <v>0</v>
      </c>
      <c r="M15" s="27">
        <v>2</v>
      </c>
      <c r="N15" s="49">
        <v>4</v>
      </c>
    </row>
    <row r="16" spans="1:14" s="23" customFormat="1" ht="15">
      <c r="A16" s="48" t="s">
        <v>6</v>
      </c>
      <c r="B16" s="25">
        <v>1</v>
      </c>
      <c r="C16" s="26">
        <v>7</v>
      </c>
      <c r="D16" s="26">
        <v>1</v>
      </c>
      <c r="E16" s="27">
        <v>9</v>
      </c>
      <c r="F16" s="25">
        <v>2</v>
      </c>
      <c r="G16" s="26">
        <v>9</v>
      </c>
      <c r="H16" s="26">
        <v>2</v>
      </c>
      <c r="I16" s="27">
        <v>13</v>
      </c>
      <c r="J16" s="25">
        <v>3</v>
      </c>
      <c r="K16" s="26">
        <v>16</v>
      </c>
      <c r="L16" s="26">
        <v>3</v>
      </c>
      <c r="M16" s="27">
        <v>22</v>
      </c>
      <c r="N16" s="49">
        <v>44</v>
      </c>
    </row>
    <row r="17" spans="1:14" s="23" customFormat="1" ht="15">
      <c r="A17" s="48" t="s">
        <v>7</v>
      </c>
      <c r="B17" s="25">
        <v>2</v>
      </c>
      <c r="C17" s="26">
        <v>1</v>
      </c>
      <c r="D17" s="26">
        <v>2</v>
      </c>
      <c r="E17" s="27">
        <v>5</v>
      </c>
      <c r="F17" s="25">
        <v>2</v>
      </c>
      <c r="G17" s="26">
        <v>1</v>
      </c>
      <c r="H17" s="26">
        <v>3</v>
      </c>
      <c r="I17" s="27">
        <v>6</v>
      </c>
      <c r="J17" s="25">
        <v>4</v>
      </c>
      <c r="K17" s="26">
        <v>3</v>
      </c>
      <c r="L17" s="26">
        <v>7</v>
      </c>
      <c r="M17" s="27">
        <v>14</v>
      </c>
      <c r="N17" s="49">
        <v>25</v>
      </c>
    </row>
    <row r="18" spans="1:14" s="23" customFormat="1" ht="15">
      <c r="A18" s="48" t="s">
        <v>8</v>
      </c>
      <c r="B18" s="25">
        <v>0</v>
      </c>
      <c r="C18" s="26">
        <v>0</v>
      </c>
      <c r="D18" s="26">
        <v>0</v>
      </c>
      <c r="E18" s="27">
        <v>0</v>
      </c>
      <c r="F18" s="25">
        <v>0</v>
      </c>
      <c r="G18" s="26">
        <v>0</v>
      </c>
      <c r="H18" s="26">
        <v>0</v>
      </c>
      <c r="I18" s="27">
        <v>0</v>
      </c>
      <c r="J18" s="25">
        <v>0</v>
      </c>
      <c r="K18" s="26">
        <v>0</v>
      </c>
      <c r="L18" s="26">
        <v>1</v>
      </c>
      <c r="M18" s="27">
        <v>1</v>
      </c>
      <c r="N18" s="49">
        <v>1</v>
      </c>
    </row>
    <row r="19" spans="1:14" s="23" customFormat="1" ht="15">
      <c r="A19" s="48" t="s">
        <v>9</v>
      </c>
      <c r="B19" s="25">
        <v>1</v>
      </c>
      <c r="C19" s="26">
        <v>0</v>
      </c>
      <c r="D19" s="26">
        <v>1</v>
      </c>
      <c r="E19" s="27">
        <v>2</v>
      </c>
      <c r="F19" s="25">
        <v>1</v>
      </c>
      <c r="G19" s="26">
        <v>0</v>
      </c>
      <c r="H19" s="26">
        <v>2</v>
      </c>
      <c r="I19" s="27">
        <v>3</v>
      </c>
      <c r="J19" s="25">
        <v>2</v>
      </c>
      <c r="K19" s="26">
        <v>0</v>
      </c>
      <c r="L19" s="26">
        <v>4</v>
      </c>
      <c r="M19" s="27">
        <v>6</v>
      </c>
      <c r="N19" s="49">
        <v>11</v>
      </c>
    </row>
    <row r="20" spans="1:14" s="23" customFormat="1" ht="15">
      <c r="A20" s="48" t="s">
        <v>10</v>
      </c>
      <c r="B20" s="25">
        <v>22</v>
      </c>
      <c r="C20" s="26">
        <v>9</v>
      </c>
      <c r="D20" s="26">
        <v>2</v>
      </c>
      <c r="E20" s="27">
        <v>33</v>
      </c>
      <c r="F20" s="25">
        <v>29</v>
      </c>
      <c r="G20" s="26">
        <v>12</v>
      </c>
      <c r="H20" s="26">
        <v>3</v>
      </c>
      <c r="I20" s="27">
        <v>44</v>
      </c>
      <c r="J20" s="25">
        <v>54</v>
      </c>
      <c r="K20" s="26">
        <v>22</v>
      </c>
      <c r="L20" s="26">
        <v>6</v>
      </c>
      <c r="M20" s="27">
        <v>82</v>
      </c>
      <c r="N20" s="49">
        <v>159</v>
      </c>
    </row>
    <row r="21" spans="1:14" s="23" customFormat="1" ht="15">
      <c r="A21" s="48" t="s">
        <v>20</v>
      </c>
      <c r="B21" s="25">
        <v>0</v>
      </c>
      <c r="C21" s="26">
        <v>3</v>
      </c>
      <c r="D21" s="26">
        <v>0</v>
      </c>
      <c r="E21" s="27">
        <v>3</v>
      </c>
      <c r="F21" s="25">
        <v>0</v>
      </c>
      <c r="G21" s="26">
        <v>4</v>
      </c>
      <c r="H21" s="26">
        <v>0</v>
      </c>
      <c r="I21" s="27">
        <v>4</v>
      </c>
      <c r="J21" s="25">
        <v>1</v>
      </c>
      <c r="K21" s="26">
        <v>8</v>
      </c>
      <c r="L21" s="26">
        <v>1</v>
      </c>
      <c r="M21" s="27">
        <v>10</v>
      </c>
      <c r="N21" s="49">
        <v>17</v>
      </c>
    </row>
    <row r="22" spans="1:14" s="23" customFormat="1" ht="15.75" thickBot="1">
      <c r="A22" s="50" t="s">
        <v>11</v>
      </c>
      <c r="B22" s="32">
        <v>1</v>
      </c>
      <c r="C22" s="33">
        <v>0</v>
      </c>
      <c r="D22" s="33">
        <v>3</v>
      </c>
      <c r="E22" s="34">
        <v>4</v>
      </c>
      <c r="F22" s="32">
        <v>2</v>
      </c>
      <c r="G22" s="33">
        <v>1</v>
      </c>
      <c r="H22" s="33">
        <v>4</v>
      </c>
      <c r="I22" s="34">
        <v>7</v>
      </c>
      <c r="J22" s="32">
        <v>3</v>
      </c>
      <c r="K22" s="33">
        <v>1</v>
      </c>
      <c r="L22" s="33">
        <v>7</v>
      </c>
      <c r="M22" s="34">
        <v>11</v>
      </c>
      <c r="N22" s="51">
        <v>22</v>
      </c>
    </row>
    <row r="23" spans="1:14" s="23" customFormat="1" ht="15.75" thickBot="1">
      <c r="A23" s="52" t="s">
        <v>110</v>
      </c>
      <c r="B23" s="39">
        <v>37</v>
      </c>
      <c r="C23" s="40">
        <v>47</v>
      </c>
      <c r="D23" s="40">
        <v>20</v>
      </c>
      <c r="E23" s="41">
        <v>104</v>
      </c>
      <c r="F23" s="39">
        <v>51</v>
      </c>
      <c r="G23" s="40">
        <v>63</v>
      </c>
      <c r="H23" s="40">
        <v>32</v>
      </c>
      <c r="I23" s="41">
        <v>146</v>
      </c>
      <c r="J23" s="39">
        <v>97</v>
      </c>
      <c r="K23" s="40">
        <v>120</v>
      </c>
      <c r="L23" s="40">
        <v>62</v>
      </c>
      <c r="M23" s="41">
        <v>279</v>
      </c>
      <c r="N23" s="52">
        <v>529</v>
      </c>
    </row>
  </sheetData>
  <mergeCells count="5">
    <mergeCell ref="A4:A5"/>
    <mergeCell ref="N4:N5"/>
    <mergeCell ref="B4:E4"/>
    <mergeCell ref="F4:I4"/>
    <mergeCell ref="J4:M4"/>
  </mergeCells>
  <printOptions horizontalCentered="1"/>
  <pageMargins left="0.15748031496062992" right="0.15748031496062992" top="1.5748031496062993" bottom="0.984251968503937" header="0.5118110236220472" footer="0.5118110236220472"/>
  <pageSetup horizontalDpi="600" verticalDpi="600" orientation="landscape" paperSize="9" r:id="rId1"/>
  <headerFooter alignWithMargins="0">
    <oddHeader>&amp;C&amp;"Trebuchet MS,Normale"&amp;9Fabbisogno aa.ss. 2012/13 - 2013/14 - 2014/15
Posti normali
Elettronica, elettrotecnica e fisica</oddHeader>
    <oddFooter>&amp;C&amp;"Trebuchet MS,Normale"&amp;9II grado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Q21" sqref="Q21"/>
    </sheetView>
  </sheetViews>
  <sheetFormatPr defaultColWidth="9.140625" defaultRowHeight="12.75"/>
  <cols>
    <col min="1" max="1" width="15.421875" style="5" customWidth="1"/>
    <col min="2" max="16384" width="9.140625" style="1" customWidth="1"/>
  </cols>
  <sheetData>
    <row r="2" s="5" customFormat="1" ht="15">
      <c r="A2" s="5" t="s">
        <v>127</v>
      </c>
    </row>
    <row r="3" ht="15.75" thickBot="1"/>
    <row r="4" spans="1:11" ht="36" customHeight="1">
      <c r="A4" s="127" t="s">
        <v>60</v>
      </c>
      <c r="B4" s="113" t="s">
        <v>107</v>
      </c>
      <c r="C4" s="115"/>
      <c r="D4" s="125"/>
      <c r="E4" s="129" t="s">
        <v>121</v>
      </c>
      <c r="F4" s="115"/>
      <c r="G4" s="117"/>
      <c r="H4" s="113" t="s">
        <v>122</v>
      </c>
      <c r="I4" s="115"/>
      <c r="J4" s="125"/>
      <c r="K4" s="127" t="s">
        <v>109</v>
      </c>
    </row>
    <row r="5" spans="1:11" ht="24" customHeight="1" thickBot="1">
      <c r="A5" s="128"/>
      <c r="B5" s="7" t="s">
        <v>46</v>
      </c>
      <c r="C5" s="8" t="s">
        <v>48</v>
      </c>
      <c r="D5" s="9" t="s">
        <v>109</v>
      </c>
      <c r="E5" s="7" t="s">
        <v>46</v>
      </c>
      <c r="F5" s="8" t="s">
        <v>48</v>
      </c>
      <c r="G5" s="9" t="s">
        <v>109</v>
      </c>
      <c r="H5" s="7" t="s">
        <v>46</v>
      </c>
      <c r="I5" s="8" t="s">
        <v>48</v>
      </c>
      <c r="J5" s="9" t="s">
        <v>109</v>
      </c>
      <c r="K5" s="128"/>
    </row>
    <row r="6" spans="1:11" s="23" customFormat="1" ht="15">
      <c r="A6" s="53" t="s">
        <v>16</v>
      </c>
      <c r="B6" s="54">
        <v>0</v>
      </c>
      <c r="C6" s="55">
        <v>2</v>
      </c>
      <c r="D6" s="56">
        <f>SUM(B6:C6)</f>
        <v>2</v>
      </c>
      <c r="E6" s="57">
        <v>0</v>
      </c>
      <c r="F6" s="55">
        <v>4</v>
      </c>
      <c r="G6" s="58">
        <f>SUM(E6:F6)</f>
        <v>4</v>
      </c>
      <c r="H6" s="54">
        <v>0</v>
      </c>
      <c r="I6" s="55">
        <v>5</v>
      </c>
      <c r="J6" s="56">
        <f>SUM(H6:I6)</f>
        <v>5</v>
      </c>
      <c r="K6" s="59">
        <f>SUM(J6,G6,D6)</f>
        <v>11</v>
      </c>
    </row>
    <row r="7" spans="1:11" s="23" customFormat="1" ht="15">
      <c r="A7" s="48" t="s">
        <v>1</v>
      </c>
      <c r="B7" s="25">
        <v>1</v>
      </c>
      <c r="C7" s="26">
        <v>0</v>
      </c>
      <c r="D7" s="27">
        <f aca="true" t="shared" si="0" ref="D7:D13">SUM(B7:C7)</f>
        <v>1</v>
      </c>
      <c r="E7" s="28">
        <v>1</v>
      </c>
      <c r="F7" s="26">
        <v>0</v>
      </c>
      <c r="G7" s="29">
        <f aca="true" t="shared" si="1" ref="G7:G13">SUM(E7:F7)</f>
        <v>1</v>
      </c>
      <c r="H7" s="25">
        <v>3</v>
      </c>
      <c r="I7" s="26">
        <v>0</v>
      </c>
      <c r="J7" s="27">
        <f aca="true" t="shared" si="2" ref="J7:J13">SUM(H7:I7)</f>
        <v>3</v>
      </c>
      <c r="K7" s="49">
        <f aca="true" t="shared" si="3" ref="K7:K13">SUM(J7,G7,D7)</f>
        <v>5</v>
      </c>
    </row>
    <row r="8" spans="1:11" s="23" customFormat="1" ht="15">
      <c r="A8" s="48" t="s">
        <v>2</v>
      </c>
      <c r="B8" s="25">
        <v>0</v>
      </c>
      <c r="C8" s="26">
        <v>3</v>
      </c>
      <c r="D8" s="27">
        <f t="shared" si="0"/>
        <v>3</v>
      </c>
      <c r="E8" s="28">
        <v>0</v>
      </c>
      <c r="F8" s="26">
        <v>4</v>
      </c>
      <c r="G8" s="29">
        <f t="shared" si="1"/>
        <v>4</v>
      </c>
      <c r="H8" s="25">
        <v>0</v>
      </c>
      <c r="I8" s="26">
        <v>8</v>
      </c>
      <c r="J8" s="27">
        <f t="shared" si="2"/>
        <v>8</v>
      </c>
      <c r="K8" s="49">
        <f t="shared" si="3"/>
        <v>15</v>
      </c>
    </row>
    <row r="9" spans="1:11" s="23" customFormat="1" ht="15">
      <c r="A9" s="48" t="s">
        <v>4</v>
      </c>
      <c r="B9" s="25">
        <v>0</v>
      </c>
      <c r="C9" s="26">
        <v>6</v>
      </c>
      <c r="D9" s="27">
        <f t="shared" si="0"/>
        <v>6</v>
      </c>
      <c r="E9" s="28">
        <v>0</v>
      </c>
      <c r="F9" s="26">
        <v>8</v>
      </c>
      <c r="G9" s="29">
        <f t="shared" si="1"/>
        <v>8</v>
      </c>
      <c r="H9" s="25">
        <v>0</v>
      </c>
      <c r="I9" s="26">
        <v>16</v>
      </c>
      <c r="J9" s="27">
        <f t="shared" si="2"/>
        <v>16</v>
      </c>
      <c r="K9" s="49">
        <f t="shared" si="3"/>
        <v>30</v>
      </c>
    </row>
    <row r="10" spans="1:11" s="23" customFormat="1" ht="15">
      <c r="A10" s="48" t="s">
        <v>17</v>
      </c>
      <c r="B10" s="25">
        <v>1</v>
      </c>
      <c r="C10" s="26">
        <v>0</v>
      </c>
      <c r="D10" s="27">
        <f t="shared" si="0"/>
        <v>1</v>
      </c>
      <c r="E10" s="28">
        <v>1</v>
      </c>
      <c r="F10" s="26">
        <v>0</v>
      </c>
      <c r="G10" s="29">
        <f t="shared" si="1"/>
        <v>1</v>
      </c>
      <c r="H10" s="25">
        <v>2</v>
      </c>
      <c r="I10" s="26">
        <v>0</v>
      </c>
      <c r="J10" s="27">
        <f t="shared" si="2"/>
        <v>2</v>
      </c>
      <c r="K10" s="49">
        <f t="shared" si="3"/>
        <v>4</v>
      </c>
    </row>
    <row r="11" spans="1:11" s="23" customFormat="1" ht="15">
      <c r="A11" s="48" t="s">
        <v>7</v>
      </c>
      <c r="B11" s="25">
        <v>1</v>
      </c>
      <c r="C11" s="26">
        <v>2</v>
      </c>
      <c r="D11" s="27">
        <f t="shared" si="0"/>
        <v>3</v>
      </c>
      <c r="E11" s="28">
        <v>2</v>
      </c>
      <c r="F11" s="26">
        <v>3</v>
      </c>
      <c r="G11" s="29">
        <f t="shared" si="1"/>
        <v>5</v>
      </c>
      <c r="H11" s="25">
        <v>3</v>
      </c>
      <c r="I11" s="26">
        <v>5</v>
      </c>
      <c r="J11" s="27">
        <f t="shared" si="2"/>
        <v>8</v>
      </c>
      <c r="K11" s="49">
        <f t="shared" si="3"/>
        <v>16</v>
      </c>
    </row>
    <row r="12" spans="1:11" s="23" customFormat="1" ht="15">
      <c r="A12" s="48" t="s">
        <v>10</v>
      </c>
      <c r="B12" s="25">
        <v>2</v>
      </c>
      <c r="C12" s="26">
        <v>3</v>
      </c>
      <c r="D12" s="27">
        <f t="shared" si="0"/>
        <v>5</v>
      </c>
      <c r="E12" s="28">
        <v>3</v>
      </c>
      <c r="F12" s="26">
        <v>4</v>
      </c>
      <c r="G12" s="29">
        <f t="shared" si="1"/>
        <v>7</v>
      </c>
      <c r="H12" s="25">
        <v>6</v>
      </c>
      <c r="I12" s="26">
        <v>7</v>
      </c>
      <c r="J12" s="27">
        <f t="shared" si="2"/>
        <v>13</v>
      </c>
      <c r="K12" s="49">
        <f t="shared" si="3"/>
        <v>25</v>
      </c>
    </row>
    <row r="13" spans="1:11" s="23" customFormat="1" ht="15.75" thickBot="1">
      <c r="A13" s="60" t="s">
        <v>11</v>
      </c>
      <c r="B13" s="61">
        <v>0</v>
      </c>
      <c r="C13" s="62">
        <v>5</v>
      </c>
      <c r="D13" s="63">
        <f t="shared" si="0"/>
        <v>5</v>
      </c>
      <c r="E13" s="64">
        <v>0</v>
      </c>
      <c r="F13" s="62">
        <v>7</v>
      </c>
      <c r="G13" s="65">
        <f t="shared" si="1"/>
        <v>7</v>
      </c>
      <c r="H13" s="61">
        <v>0</v>
      </c>
      <c r="I13" s="62">
        <v>14</v>
      </c>
      <c r="J13" s="63">
        <f t="shared" si="2"/>
        <v>14</v>
      </c>
      <c r="K13" s="66">
        <f t="shared" si="3"/>
        <v>26</v>
      </c>
    </row>
    <row r="14" spans="1:11" s="45" customFormat="1" ht="15.75" thickBot="1">
      <c r="A14" s="67" t="s">
        <v>110</v>
      </c>
      <c r="B14" s="68">
        <f>SUM(B6:B13)</f>
        <v>5</v>
      </c>
      <c r="C14" s="69">
        <f aca="true" t="shared" si="4" ref="C14:K14">SUM(C6:C13)</f>
        <v>21</v>
      </c>
      <c r="D14" s="70">
        <f t="shared" si="4"/>
        <v>26</v>
      </c>
      <c r="E14" s="71">
        <f t="shared" si="4"/>
        <v>7</v>
      </c>
      <c r="F14" s="69">
        <f t="shared" si="4"/>
        <v>30</v>
      </c>
      <c r="G14" s="72">
        <f t="shared" si="4"/>
        <v>37</v>
      </c>
      <c r="H14" s="68">
        <f t="shared" si="4"/>
        <v>14</v>
      </c>
      <c r="I14" s="69">
        <f t="shared" si="4"/>
        <v>55</v>
      </c>
      <c r="J14" s="70">
        <f t="shared" si="4"/>
        <v>69</v>
      </c>
      <c r="K14" s="67">
        <f t="shared" si="4"/>
        <v>132</v>
      </c>
    </row>
  </sheetData>
  <mergeCells count="5">
    <mergeCell ref="K4:K5"/>
    <mergeCell ref="A4:A5"/>
    <mergeCell ref="B4:D4"/>
    <mergeCell ref="E4:G4"/>
    <mergeCell ref="H4:J4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landscape" paperSize="9" r:id="rId1"/>
  <headerFooter alignWithMargins="0">
    <oddHeader>&amp;C&amp;"Trebuchet MS,Normale"&amp;9Fabbisogno aa.ss. 2012/13 - 2013/14 - 2014/15
Posti normali
Grafica e fotografia</oddHeader>
    <oddFooter>&amp;C&amp;"Trebuchet MS,Normale"&amp;9II grado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21" sqref="A21"/>
    </sheetView>
  </sheetViews>
  <sheetFormatPr defaultColWidth="9.140625" defaultRowHeight="12.75"/>
  <cols>
    <col min="1" max="1" width="23.140625" style="1" customWidth="1"/>
    <col min="2" max="11" width="7.7109375" style="1" customWidth="1"/>
    <col min="12" max="16384" width="9.140625" style="1" customWidth="1"/>
  </cols>
  <sheetData>
    <row r="2" s="5" customFormat="1" ht="15">
      <c r="A2" s="5" t="s">
        <v>125</v>
      </c>
    </row>
    <row r="3" ht="15.75" thickBot="1"/>
    <row r="4" spans="1:11" ht="36" customHeight="1">
      <c r="A4" s="123" t="s">
        <v>60</v>
      </c>
      <c r="B4" s="113" t="s">
        <v>107</v>
      </c>
      <c r="C4" s="115"/>
      <c r="D4" s="125"/>
      <c r="E4" s="113" t="s">
        <v>121</v>
      </c>
      <c r="F4" s="115"/>
      <c r="G4" s="125"/>
      <c r="H4" s="113" t="s">
        <v>122</v>
      </c>
      <c r="I4" s="115"/>
      <c r="J4" s="125"/>
      <c r="K4" s="119" t="s">
        <v>109</v>
      </c>
    </row>
    <row r="5" spans="1:11" ht="24" customHeight="1" thickBot="1">
      <c r="A5" s="124"/>
      <c r="B5" s="7" t="s">
        <v>12</v>
      </c>
      <c r="C5" s="8" t="s">
        <v>31</v>
      </c>
      <c r="D5" s="9" t="s">
        <v>109</v>
      </c>
      <c r="E5" s="7" t="s">
        <v>12</v>
      </c>
      <c r="F5" s="8" t="s">
        <v>31</v>
      </c>
      <c r="G5" s="9" t="s">
        <v>109</v>
      </c>
      <c r="H5" s="7" t="s">
        <v>12</v>
      </c>
      <c r="I5" s="8" t="s">
        <v>31</v>
      </c>
      <c r="J5" s="9" t="s">
        <v>109</v>
      </c>
      <c r="K5" s="126"/>
    </row>
    <row r="6" spans="1:11" s="23" customFormat="1" ht="15">
      <c r="A6" s="53" t="s">
        <v>16</v>
      </c>
      <c r="B6" s="20">
        <v>0</v>
      </c>
      <c r="C6" s="18">
        <v>0</v>
      </c>
      <c r="D6" s="21">
        <v>0</v>
      </c>
      <c r="E6" s="54">
        <v>0</v>
      </c>
      <c r="F6" s="55">
        <v>0</v>
      </c>
      <c r="G6" s="56">
        <v>0</v>
      </c>
      <c r="H6" s="20">
        <v>0</v>
      </c>
      <c r="I6" s="18">
        <v>1</v>
      </c>
      <c r="J6" s="21">
        <v>1</v>
      </c>
      <c r="K6" s="59">
        <v>1</v>
      </c>
    </row>
    <row r="7" spans="1:11" s="23" customFormat="1" ht="15">
      <c r="A7" s="48" t="s">
        <v>2</v>
      </c>
      <c r="B7" s="28">
        <v>0</v>
      </c>
      <c r="C7" s="26">
        <v>5</v>
      </c>
      <c r="D7" s="29">
        <v>5</v>
      </c>
      <c r="E7" s="25">
        <v>0</v>
      </c>
      <c r="F7" s="26">
        <v>8</v>
      </c>
      <c r="G7" s="27">
        <v>8</v>
      </c>
      <c r="H7" s="28">
        <v>0</v>
      </c>
      <c r="I7" s="26">
        <v>14</v>
      </c>
      <c r="J7" s="29">
        <v>14</v>
      </c>
      <c r="K7" s="49">
        <v>27</v>
      </c>
    </row>
    <row r="8" spans="1:11" s="23" customFormat="1" ht="15">
      <c r="A8" s="48" t="s">
        <v>111</v>
      </c>
      <c r="B8" s="28">
        <v>0</v>
      </c>
      <c r="C8" s="26">
        <v>3</v>
      </c>
      <c r="D8" s="29">
        <v>3</v>
      </c>
      <c r="E8" s="25">
        <v>0</v>
      </c>
      <c r="F8" s="26">
        <v>4</v>
      </c>
      <c r="G8" s="27">
        <v>4</v>
      </c>
      <c r="H8" s="28">
        <v>0</v>
      </c>
      <c r="I8" s="26">
        <v>8</v>
      </c>
      <c r="J8" s="29">
        <v>8</v>
      </c>
      <c r="K8" s="49">
        <v>15</v>
      </c>
    </row>
    <row r="9" spans="1:11" s="23" customFormat="1" ht="15">
      <c r="A9" s="48" t="s">
        <v>4</v>
      </c>
      <c r="B9" s="28">
        <v>0</v>
      </c>
      <c r="C9" s="26">
        <v>0</v>
      </c>
      <c r="D9" s="29">
        <v>0</v>
      </c>
      <c r="E9" s="25">
        <v>0</v>
      </c>
      <c r="F9" s="26">
        <v>0</v>
      </c>
      <c r="G9" s="27">
        <v>0</v>
      </c>
      <c r="H9" s="28">
        <v>0</v>
      </c>
      <c r="I9" s="26">
        <v>1</v>
      </c>
      <c r="J9" s="29">
        <v>1</v>
      </c>
      <c r="K9" s="49">
        <v>1</v>
      </c>
    </row>
    <row r="10" spans="1:11" s="23" customFormat="1" ht="15">
      <c r="A10" s="48" t="s">
        <v>5</v>
      </c>
      <c r="B10" s="28">
        <v>2</v>
      </c>
      <c r="C10" s="26">
        <v>19</v>
      </c>
      <c r="D10" s="29">
        <v>21</v>
      </c>
      <c r="E10" s="25">
        <v>3</v>
      </c>
      <c r="F10" s="26">
        <v>26</v>
      </c>
      <c r="G10" s="27">
        <v>29</v>
      </c>
      <c r="H10" s="28">
        <v>5</v>
      </c>
      <c r="I10" s="26">
        <v>47</v>
      </c>
      <c r="J10" s="29">
        <v>52</v>
      </c>
      <c r="K10" s="49">
        <v>102</v>
      </c>
    </row>
    <row r="11" spans="1:11" s="23" customFormat="1" ht="15">
      <c r="A11" s="48" t="s">
        <v>6</v>
      </c>
      <c r="B11" s="28">
        <v>0</v>
      </c>
      <c r="C11" s="26">
        <v>14</v>
      </c>
      <c r="D11" s="29">
        <v>14</v>
      </c>
      <c r="E11" s="25">
        <v>0</v>
      </c>
      <c r="F11" s="26">
        <v>19</v>
      </c>
      <c r="G11" s="27">
        <v>19</v>
      </c>
      <c r="H11" s="28">
        <v>0</v>
      </c>
      <c r="I11" s="26">
        <v>34</v>
      </c>
      <c r="J11" s="29">
        <v>34</v>
      </c>
      <c r="K11" s="49">
        <v>67</v>
      </c>
    </row>
    <row r="12" spans="1:11" s="23" customFormat="1" ht="15">
      <c r="A12" s="48" t="s">
        <v>7</v>
      </c>
      <c r="B12" s="28">
        <v>0</v>
      </c>
      <c r="C12" s="26">
        <v>11</v>
      </c>
      <c r="D12" s="29">
        <v>11</v>
      </c>
      <c r="E12" s="25">
        <v>0</v>
      </c>
      <c r="F12" s="26">
        <v>15</v>
      </c>
      <c r="G12" s="27">
        <v>15</v>
      </c>
      <c r="H12" s="28">
        <v>0</v>
      </c>
      <c r="I12" s="26">
        <v>27</v>
      </c>
      <c r="J12" s="29">
        <v>27</v>
      </c>
      <c r="K12" s="49">
        <v>53</v>
      </c>
    </row>
    <row r="13" spans="1:11" s="23" customFormat="1" ht="15">
      <c r="A13" s="48" t="s">
        <v>9</v>
      </c>
      <c r="B13" s="28">
        <v>0</v>
      </c>
      <c r="C13" s="26">
        <v>0</v>
      </c>
      <c r="D13" s="29">
        <v>0</v>
      </c>
      <c r="E13" s="25">
        <v>0</v>
      </c>
      <c r="F13" s="26">
        <v>0</v>
      </c>
      <c r="G13" s="27">
        <v>0</v>
      </c>
      <c r="H13" s="28">
        <v>0</v>
      </c>
      <c r="I13" s="26">
        <v>1</v>
      </c>
      <c r="J13" s="29">
        <v>1</v>
      </c>
      <c r="K13" s="49">
        <v>1</v>
      </c>
    </row>
    <row r="14" spans="1:11" s="23" customFormat="1" ht="15">
      <c r="A14" s="48" t="s">
        <v>10</v>
      </c>
      <c r="B14" s="28">
        <v>0</v>
      </c>
      <c r="C14" s="26">
        <v>7</v>
      </c>
      <c r="D14" s="29">
        <v>7</v>
      </c>
      <c r="E14" s="25">
        <v>0</v>
      </c>
      <c r="F14" s="26">
        <v>9</v>
      </c>
      <c r="G14" s="27">
        <v>9</v>
      </c>
      <c r="H14" s="28">
        <v>0</v>
      </c>
      <c r="I14" s="26">
        <v>16</v>
      </c>
      <c r="J14" s="29">
        <v>16</v>
      </c>
      <c r="K14" s="49">
        <v>32</v>
      </c>
    </row>
    <row r="15" spans="1:11" s="23" customFormat="1" ht="15.75" thickBot="1">
      <c r="A15" s="50" t="s">
        <v>11</v>
      </c>
      <c r="B15" s="35">
        <v>0</v>
      </c>
      <c r="C15" s="33">
        <v>19</v>
      </c>
      <c r="D15" s="36">
        <v>19</v>
      </c>
      <c r="E15" s="32">
        <v>0</v>
      </c>
      <c r="F15" s="33">
        <v>26</v>
      </c>
      <c r="G15" s="34">
        <v>26</v>
      </c>
      <c r="H15" s="35">
        <v>0</v>
      </c>
      <c r="I15" s="33">
        <v>48</v>
      </c>
      <c r="J15" s="36">
        <v>48</v>
      </c>
      <c r="K15" s="51">
        <v>93</v>
      </c>
    </row>
    <row r="16" spans="1:11" s="45" customFormat="1" ht="15.75" thickBot="1">
      <c r="A16" s="38" t="s">
        <v>110</v>
      </c>
      <c r="B16" s="39">
        <v>2</v>
      </c>
      <c r="C16" s="40">
        <v>78</v>
      </c>
      <c r="D16" s="41">
        <v>80</v>
      </c>
      <c r="E16" s="39">
        <v>3</v>
      </c>
      <c r="F16" s="40">
        <v>107</v>
      </c>
      <c r="G16" s="41">
        <v>110</v>
      </c>
      <c r="H16" s="39">
        <v>5</v>
      </c>
      <c r="I16" s="40">
        <v>197</v>
      </c>
      <c r="J16" s="41">
        <v>202</v>
      </c>
      <c r="K16" s="52">
        <v>392</v>
      </c>
    </row>
  </sheetData>
  <mergeCells count="5">
    <mergeCell ref="K4:K5"/>
    <mergeCell ref="A4:A5"/>
    <mergeCell ref="B4:D4"/>
    <mergeCell ref="E4:G4"/>
    <mergeCell ref="H4:J4"/>
  </mergeCells>
  <printOptions horizontalCentered="1"/>
  <pageMargins left="0.17" right="0.18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
Igiene</oddHeader>
    <oddFooter>&amp;C&amp;"Trebuchet MS,Normale"&amp;9II grado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B5" sqref="A1:IV5"/>
    </sheetView>
  </sheetViews>
  <sheetFormatPr defaultColWidth="9.140625" defaultRowHeight="12.75"/>
  <cols>
    <col min="1" max="1" width="17.00390625" style="1" customWidth="1"/>
    <col min="2" max="2" width="11.7109375" style="1" customWidth="1"/>
    <col min="3" max="3" width="11.28125" style="1" customWidth="1"/>
    <col min="4" max="4" width="10.8515625" style="1" customWidth="1"/>
    <col min="5" max="16384" width="9.140625" style="1" customWidth="1"/>
  </cols>
  <sheetData>
    <row r="2" s="5" customFormat="1" ht="15">
      <c r="A2" s="5" t="s">
        <v>118</v>
      </c>
    </row>
    <row r="3" ht="15.75" thickBot="1"/>
    <row r="4" spans="1:5" ht="36" customHeight="1" thickBot="1">
      <c r="A4" s="127" t="s">
        <v>60</v>
      </c>
      <c r="B4" s="130" t="s">
        <v>32</v>
      </c>
      <c r="C4" s="131"/>
      <c r="D4" s="131"/>
      <c r="E4" s="132" t="s">
        <v>109</v>
      </c>
    </row>
    <row r="5" spans="1:5" ht="33.75" customHeight="1" thickBot="1">
      <c r="A5" s="128"/>
      <c r="B5" s="14" t="s">
        <v>62</v>
      </c>
      <c r="C5" s="15" t="s">
        <v>63</v>
      </c>
      <c r="D5" s="14" t="s">
        <v>64</v>
      </c>
      <c r="E5" s="133"/>
    </row>
    <row r="6" spans="1:5" s="23" customFormat="1" ht="15">
      <c r="A6" s="16" t="s">
        <v>14</v>
      </c>
      <c r="B6" s="73">
        <v>8</v>
      </c>
      <c r="C6" s="59">
        <v>11</v>
      </c>
      <c r="D6" s="74">
        <v>19</v>
      </c>
      <c r="E6" s="22">
        <v>38</v>
      </c>
    </row>
    <row r="7" spans="1:5" s="23" customFormat="1" ht="15">
      <c r="A7" s="24" t="s">
        <v>16</v>
      </c>
      <c r="B7" s="75">
        <v>0</v>
      </c>
      <c r="C7" s="49">
        <v>1</v>
      </c>
      <c r="D7" s="30">
        <v>1</v>
      </c>
      <c r="E7" s="30">
        <v>2</v>
      </c>
    </row>
    <row r="8" spans="1:5" s="23" customFormat="1" ht="15">
      <c r="A8" s="24" t="s">
        <v>1</v>
      </c>
      <c r="B8" s="75">
        <v>1</v>
      </c>
      <c r="C8" s="49">
        <v>1</v>
      </c>
      <c r="D8" s="30">
        <v>2</v>
      </c>
      <c r="E8" s="30">
        <v>4</v>
      </c>
    </row>
    <row r="9" spans="1:5" s="23" customFormat="1" ht="15">
      <c r="A9" s="24" t="s">
        <v>2</v>
      </c>
      <c r="B9" s="75">
        <v>2</v>
      </c>
      <c r="C9" s="49">
        <v>2</v>
      </c>
      <c r="D9" s="30">
        <v>5</v>
      </c>
      <c r="E9" s="30">
        <v>9</v>
      </c>
    </row>
    <row r="10" spans="1:5" s="23" customFormat="1" ht="15">
      <c r="A10" s="24" t="s">
        <v>4</v>
      </c>
      <c r="B10" s="75">
        <v>1</v>
      </c>
      <c r="C10" s="49">
        <v>2</v>
      </c>
      <c r="D10" s="30">
        <v>4</v>
      </c>
      <c r="E10" s="30">
        <v>7</v>
      </c>
    </row>
    <row r="11" spans="1:5" s="23" customFormat="1" ht="15">
      <c r="A11" s="24" t="s">
        <v>17</v>
      </c>
      <c r="B11" s="75">
        <v>8</v>
      </c>
      <c r="C11" s="49">
        <v>10</v>
      </c>
      <c r="D11" s="30">
        <v>19</v>
      </c>
      <c r="E11" s="30">
        <v>37</v>
      </c>
    </row>
    <row r="12" spans="1:5" s="23" customFormat="1" ht="15">
      <c r="A12" s="24" t="s">
        <v>5</v>
      </c>
      <c r="B12" s="75">
        <v>3</v>
      </c>
      <c r="C12" s="49">
        <v>5</v>
      </c>
      <c r="D12" s="30">
        <v>9</v>
      </c>
      <c r="E12" s="30">
        <v>17</v>
      </c>
    </row>
    <row r="13" spans="1:5" s="23" customFormat="1" ht="15">
      <c r="A13" s="24" t="s">
        <v>18</v>
      </c>
      <c r="B13" s="75">
        <v>1</v>
      </c>
      <c r="C13" s="49">
        <v>1</v>
      </c>
      <c r="D13" s="30">
        <v>2</v>
      </c>
      <c r="E13" s="30">
        <v>4</v>
      </c>
    </row>
    <row r="14" spans="1:5" s="23" customFormat="1" ht="15">
      <c r="A14" s="24" t="s">
        <v>19</v>
      </c>
      <c r="B14" s="75">
        <v>0</v>
      </c>
      <c r="C14" s="49">
        <v>0</v>
      </c>
      <c r="D14" s="30">
        <v>1</v>
      </c>
      <c r="E14" s="30">
        <v>1</v>
      </c>
    </row>
    <row r="15" spans="1:5" s="23" customFormat="1" ht="15">
      <c r="A15" s="24" t="s">
        <v>6</v>
      </c>
      <c r="B15" s="75">
        <v>2</v>
      </c>
      <c r="C15" s="49">
        <v>2</v>
      </c>
      <c r="D15" s="30">
        <v>5</v>
      </c>
      <c r="E15" s="30">
        <v>9</v>
      </c>
    </row>
    <row r="16" spans="1:5" s="23" customFormat="1" ht="15">
      <c r="A16" s="24" t="s">
        <v>7</v>
      </c>
      <c r="B16" s="75">
        <v>2</v>
      </c>
      <c r="C16" s="49">
        <v>2</v>
      </c>
      <c r="D16" s="30">
        <v>4</v>
      </c>
      <c r="E16" s="30">
        <v>8</v>
      </c>
    </row>
    <row r="17" spans="1:5" s="23" customFormat="1" ht="15">
      <c r="A17" s="24" t="s">
        <v>8</v>
      </c>
      <c r="B17" s="75">
        <v>0</v>
      </c>
      <c r="C17" s="49">
        <v>0</v>
      </c>
      <c r="D17" s="30">
        <v>1</v>
      </c>
      <c r="E17" s="30">
        <v>1</v>
      </c>
    </row>
    <row r="18" spans="1:5" s="23" customFormat="1" ht="15">
      <c r="A18" s="24" t="s">
        <v>9</v>
      </c>
      <c r="B18" s="75">
        <v>1</v>
      </c>
      <c r="C18" s="49">
        <v>2</v>
      </c>
      <c r="D18" s="30">
        <v>3</v>
      </c>
      <c r="E18" s="30">
        <v>6</v>
      </c>
    </row>
    <row r="19" spans="1:5" s="23" customFormat="1" ht="15">
      <c r="A19" s="24" t="s">
        <v>10</v>
      </c>
      <c r="B19" s="75">
        <v>31</v>
      </c>
      <c r="C19" s="49">
        <v>42</v>
      </c>
      <c r="D19" s="30">
        <v>79</v>
      </c>
      <c r="E19" s="30">
        <v>152</v>
      </c>
    </row>
    <row r="20" spans="1:5" s="23" customFormat="1" ht="15">
      <c r="A20" s="24" t="s">
        <v>20</v>
      </c>
      <c r="B20" s="75">
        <v>0</v>
      </c>
      <c r="C20" s="49">
        <v>0</v>
      </c>
      <c r="D20" s="30">
        <v>1</v>
      </c>
      <c r="E20" s="30">
        <v>1</v>
      </c>
    </row>
    <row r="21" spans="1:5" s="23" customFormat="1" ht="15.75" thickBot="1">
      <c r="A21" s="31" t="s">
        <v>11</v>
      </c>
      <c r="B21" s="76">
        <v>3</v>
      </c>
      <c r="C21" s="51">
        <v>5</v>
      </c>
      <c r="D21" s="37">
        <v>9</v>
      </c>
      <c r="E21" s="37">
        <v>17</v>
      </c>
    </row>
    <row r="22" spans="1:5" s="45" customFormat="1" ht="15.75" thickBot="1">
      <c r="A22" s="38" t="s">
        <v>110</v>
      </c>
      <c r="B22" s="38">
        <v>63</v>
      </c>
      <c r="C22" s="52">
        <v>86</v>
      </c>
      <c r="D22" s="44">
        <v>164</v>
      </c>
      <c r="E22" s="44">
        <v>313</v>
      </c>
    </row>
  </sheetData>
  <mergeCells count="3">
    <mergeCell ref="B4:D4"/>
    <mergeCell ref="E4:E5"/>
    <mergeCell ref="A4:A5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
Informatica</oddHeader>
    <oddFooter>&amp;C&amp;"Trebuchet MS,Normale"&amp;9II grado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P29" sqref="P29"/>
    </sheetView>
  </sheetViews>
  <sheetFormatPr defaultColWidth="9.140625" defaultRowHeight="12.75"/>
  <cols>
    <col min="1" max="1" width="18.57421875" style="1" customWidth="1"/>
    <col min="2" max="20" width="7.421875" style="1" customWidth="1"/>
    <col min="21" max="16384" width="9.140625" style="1" customWidth="1"/>
  </cols>
  <sheetData>
    <row r="2" s="5" customFormat="1" ht="15">
      <c r="A2" s="5" t="s">
        <v>113</v>
      </c>
    </row>
    <row r="3" ht="15.75" thickBot="1"/>
    <row r="4" spans="1:20" ht="36" customHeight="1">
      <c r="A4" s="123" t="s">
        <v>60</v>
      </c>
      <c r="B4" s="113" t="s">
        <v>107</v>
      </c>
      <c r="C4" s="115"/>
      <c r="D4" s="115"/>
      <c r="E4" s="115"/>
      <c r="F4" s="115"/>
      <c r="G4" s="125"/>
      <c r="H4" s="129" t="s">
        <v>121</v>
      </c>
      <c r="I4" s="115"/>
      <c r="J4" s="115"/>
      <c r="K4" s="115"/>
      <c r="L4" s="115"/>
      <c r="M4" s="117"/>
      <c r="N4" s="113" t="s">
        <v>122</v>
      </c>
      <c r="O4" s="115"/>
      <c r="P4" s="115"/>
      <c r="Q4" s="115"/>
      <c r="R4" s="115"/>
      <c r="S4" s="125"/>
      <c r="T4" s="127" t="s">
        <v>109</v>
      </c>
    </row>
    <row r="5" spans="1:20" ht="24" customHeight="1" thickBot="1">
      <c r="A5" s="124"/>
      <c r="B5" s="7" t="s">
        <v>54</v>
      </c>
      <c r="C5" s="8" t="s">
        <v>55</v>
      </c>
      <c r="D5" s="8" t="s">
        <v>56</v>
      </c>
      <c r="E5" s="8" t="s">
        <v>57</v>
      </c>
      <c r="F5" s="8" t="s">
        <v>58</v>
      </c>
      <c r="G5" s="9" t="s">
        <v>109</v>
      </c>
      <c r="H5" s="11" t="s">
        <v>54</v>
      </c>
      <c r="I5" s="8" t="s">
        <v>55</v>
      </c>
      <c r="J5" s="8" t="s">
        <v>56</v>
      </c>
      <c r="K5" s="8" t="s">
        <v>57</v>
      </c>
      <c r="L5" s="8" t="s">
        <v>58</v>
      </c>
      <c r="M5" s="10" t="s">
        <v>109</v>
      </c>
      <c r="N5" s="7" t="s">
        <v>54</v>
      </c>
      <c r="O5" s="8" t="s">
        <v>55</v>
      </c>
      <c r="P5" s="8" t="s">
        <v>56</v>
      </c>
      <c r="Q5" s="8" t="s">
        <v>57</v>
      </c>
      <c r="R5" s="8" t="s">
        <v>58</v>
      </c>
      <c r="S5" s="9" t="s">
        <v>109</v>
      </c>
      <c r="T5" s="128"/>
    </row>
    <row r="6" spans="1:20" s="23" customFormat="1" ht="15">
      <c r="A6" s="16" t="s">
        <v>14</v>
      </c>
      <c r="B6" s="17">
        <v>0</v>
      </c>
      <c r="C6" s="18">
        <v>1</v>
      </c>
      <c r="D6" s="18">
        <v>0</v>
      </c>
      <c r="E6" s="18">
        <v>0</v>
      </c>
      <c r="F6" s="18">
        <v>0</v>
      </c>
      <c r="G6" s="19">
        <v>1</v>
      </c>
      <c r="H6" s="20">
        <v>1</v>
      </c>
      <c r="I6" s="18">
        <v>2</v>
      </c>
      <c r="J6" s="18">
        <v>1</v>
      </c>
      <c r="K6" s="18">
        <v>0</v>
      </c>
      <c r="L6" s="18">
        <v>0</v>
      </c>
      <c r="M6" s="21">
        <v>4</v>
      </c>
      <c r="N6" s="17">
        <v>1</v>
      </c>
      <c r="O6" s="18">
        <v>4</v>
      </c>
      <c r="P6" s="18">
        <v>1</v>
      </c>
      <c r="Q6" s="18">
        <v>0</v>
      </c>
      <c r="R6" s="18">
        <v>0</v>
      </c>
      <c r="S6" s="19">
        <v>6</v>
      </c>
      <c r="T6" s="47">
        <v>11</v>
      </c>
    </row>
    <row r="7" spans="1:20" s="23" customFormat="1" ht="15">
      <c r="A7" s="24" t="s">
        <v>16</v>
      </c>
      <c r="B7" s="25">
        <v>0</v>
      </c>
      <c r="C7" s="26">
        <v>1</v>
      </c>
      <c r="D7" s="26">
        <v>0</v>
      </c>
      <c r="E7" s="26">
        <v>0</v>
      </c>
      <c r="F7" s="26">
        <v>0</v>
      </c>
      <c r="G7" s="27">
        <v>1</v>
      </c>
      <c r="H7" s="28">
        <v>0</v>
      </c>
      <c r="I7" s="26">
        <v>2</v>
      </c>
      <c r="J7" s="26">
        <v>0</v>
      </c>
      <c r="K7" s="26">
        <v>0</v>
      </c>
      <c r="L7" s="26">
        <v>0</v>
      </c>
      <c r="M7" s="29">
        <v>2</v>
      </c>
      <c r="N7" s="25">
        <v>0</v>
      </c>
      <c r="O7" s="26">
        <v>3</v>
      </c>
      <c r="P7" s="26">
        <v>1</v>
      </c>
      <c r="Q7" s="26">
        <v>1</v>
      </c>
      <c r="R7" s="26">
        <v>0</v>
      </c>
      <c r="S7" s="27">
        <v>5</v>
      </c>
      <c r="T7" s="49">
        <v>8</v>
      </c>
    </row>
    <row r="8" spans="1:20" s="23" customFormat="1" ht="15">
      <c r="A8" s="24" t="s">
        <v>1</v>
      </c>
      <c r="B8" s="25">
        <v>0</v>
      </c>
      <c r="C8" s="26">
        <v>8</v>
      </c>
      <c r="D8" s="26">
        <v>1</v>
      </c>
      <c r="E8" s="26">
        <v>0</v>
      </c>
      <c r="F8" s="26">
        <v>0</v>
      </c>
      <c r="G8" s="27">
        <v>9</v>
      </c>
      <c r="H8" s="28">
        <v>1</v>
      </c>
      <c r="I8" s="26">
        <v>5</v>
      </c>
      <c r="J8" s="26">
        <v>2</v>
      </c>
      <c r="K8" s="26">
        <v>0</v>
      </c>
      <c r="L8" s="26">
        <v>0</v>
      </c>
      <c r="M8" s="29">
        <v>8</v>
      </c>
      <c r="N8" s="25">
        <v>1</v>
      </c>
      <c r="O8" s="26">
        <v>10</v>
      </c>
      <c r="P8" s="26">
        <v>4</v>
      </c>
      <c r="Q8" s="26">
        <v>0</v>
      </c>
      <c r="R8" s="26">
        <v>0</v>
      </c>
      <c r="S8" s="27">
        <v>15</v>
      </c>
      <c r="T8" s="49">
        <v>32</v>
      </c>
    </row>
    <row r="9" spans="1:20" s="23" customFormat="1" ht="15">
      <c r="A9" s="24" t="s">
        <v>2</v>
      </c>
      <c r="B9" s="25">
        <v>0</v>
      </c>
      <c r="C9" s="26">
        <v>3</v>
      </c>
      <c r="D9" s="26">
        <v>3</v>
      </c>
      <c r="E9" s="26">
        <v>0</v>
      </c>
      <c r="F9" s="26">
        <v>0</v>
      </c>
      <c r="G9" s="27">
        <v>6</v>
      </c>
      <c r="H9" s="28">
        <v>0</v>
      </c>
      <c r="I9" s="26">
        <v>5</v>
      </c>
      <c r="J9" s="26">
        <v>4</v>
      </c>
      <c r="K9" s="26">
        <v>0</v>
      </c>
      <c r="L9" s="26">
        <v>0</v>
      </c>
      <c r="M9" s="29">
        <v>9</v>
      </c>
      <c r="N9" s="25">
        <v>0</v>
      </c>
      <c r="O9" s="26">
        <v>9</v>
      </c>
      <c r="P9" s="26">
        <v>7</v>
      </c>
      <c r="Q9" s="26">
        <v>0</v>
      </c>
      <c r="R9" s="26">
        <v>0</v>
      </c>
      <c r="S9" s="27">
        <v>16</v>
      </c>
      <c r="T9" s="49">
        <v>31</v>
      </c>
    </row>
    <row r="10" spans="1:20" s="23" customFormat="1" ht="15">
      <c r="A10" s="24" t="s">
        <v>111</v>
      </c>
      <c r="B10" s="25">
        <v>0</v>
      </c>
      <c r="C10" s="26">
        <v>1</v>
      </c>
      <c r="D10" s="26">
        <v>0</v>
      </c>
      <c r="E10" s="26">
        <v>0</v>
      </c>
      <c r="F10" s="26">
        <v>0</v>
      </c>
      <c r="G10" s="27">
        <v>1</v>
      </c>
      <c r="H10" s="28">
        <v>0</v>
      </c>
      <c r="I10" s="26">
        <v>1</v>
      </c>
      <c r="J10" s="26">
        <v>1</v>
      </c>
      <c r="K10" s="26">
        <v>0</v>
      </c>
      <c r="L10" s="26">
        <v>0</v>
      </c>
      <c r="M10" s="29">
        <v>2</v>
      </c>
      <c r="N10" s="25">
        <v>0</v>
      </c>
      <c r="O10" s="26">
        <v>2</v>
      </c>
      <c r="P10" s="26">
        <v>1</v>
      </c>
      <c r="Q10" s="26">
        <v>0</v>
      </c>
      <c r="R10" s="26">
        <v>0</v>
      </c>
      <c r="S10" s="27">
        <v>3</v>
      </c>
      <c r="T10" s="49">
        <v>6</v>
      </c>
    </row>
    <row r="11" spans="1:20" s="23" customFormat="1" ht="15">
      <c r="A11" s="24" t="s">
        <v>4</v>
      </c>
      <c r="B11" s="25">
        <v>0</v>
      </c>
      <c r="C11" s="26">
        <v>9</v>
      </c>
      <c r="D11" s="26">
        <v>3</v>
      </c>
      <c r="E11" s="26">
        <v>0</v>
      </c>
      <c r="F11" s="26">
        <v>0</v>
      </c>
      <c r="G11" s="27">
        <v>12</v>
      </c>
      <c r="H11" s="28">
        <v>0</v>
      </c>
      <c r="I11" s="26">
        <v>6</v>
      </c>
      <c r="J11" s="26">
        <v>5</v>
      </c>
      <c r="K11" s="26">
        <v>0</v>
      </c>
      <c r="L11" s="26">
        <v>0</v>
      </c>
      <c r="M11" s="29">
        <v>11</v>
      </c>
      <c r="N11" s="25">
        <v>0</v>
      </c>
      <c r="O11" s="26">
        <v>11</v>
      </c>
      <c r="P11" s="26">
        <v>9</v>
      </c>
      <c r="Q11" s="26">
        <v>0</v>
      </c>
      <c r="R11" s="26">
        <v>0</v>
      </c>
      <c r="S11" s="27">
        <v>20</v>
      </c>
      <c r="T11" s="49">
        <v>43</v>
      </c>
    </row>
    <row r="12" spans="1:20" s="23" customFormat="1" ht="15">
      <c r="A12" s="24" t="s">
        <v>17</v>
      </c>
      <c r="B12" s="25">
        <v>0</v>
      </c>
      <c r="C12" s="26">
        <v>1</v>
      </c>
      <c r="D12" s="26">
        <v>1</v>
      </c>
      <c r="E12" s="26">
        <v>0</v>
      </c>
      <c r="F12" s="26">
        <v>0</v>
      </c>
      <c r="G12" s="27">
        <v>2</v>
      </c>
      <c r="H12" s="28">
        <v>0</v>
      </c>
      <c r="I12" s="26">
        <v>2</v>
      </c>
      <c r="J12" s="26">
        <v>1</v>
      </c>
      <c r="K12" s="26">
        <v>0</v>
      </c>
      <c r="L12" s="26">
        <v>0</v>
      </c>
      <c r="M12" s="29">
        <v>3</v>
      </c>
      <c r="N12" s="25">
        <v>0</v>
      </c>
      <c r="O12" s="26">
        <v>3</v>
      </c>
      <c r="P12" s="26">
        <v>2</v>
      </c>
      <c r="Q12" s="26">
        <v>0</v>
      </c>
      <c r="R12" s="26">
        <v>0</v>
      </c>
      <c r="S12" s="27">
        <v>5</v>
      </c>
      <c r="T12" s="49">
        <v>10</v>
      </c>
    </row>
    <row r="13" spans="1:20" s="23" customFormat="1" ht="15">
      <c r="A13" s="24" t="s">
        <v>5</v>
      </c>
      <c r="B13" s="25">
        <v>0</v>
      </c>
      <c r="C13" s="26">
        <v>9</v>
      </c>
      <c r="D13" s="26">
        <v>7</v>
      </c>
      <c r="E13" s="26">
        <v>0</v>
      </c>
      <c r="F13" s="26">
        <v>2</v>
      </c>
      <c r="G13" s="27">
        <v>18</v>
      </c>
      <c r="H13" s="28">
        <v>1</v>
      </c>
      <c r="I13" s="26">
        <v>14</v>
      </c>
      <c r="J13" s="26">
        <v>5</v>
      </c>
      <c r="K13" s="26">
        <v>1</v>
      </c>
      <c r="L13" s="26">
        <v>3</v>
      </c>
      <c r="M13" s="29">
        <v>24</v>
      </c>
      <c r="N13" s="25">
        <v>1</v>
      </c>
      <c r="O13" s="26">
        <v>20</v>
      </c>
      <c r="P13" s="26">
        <v>10</v>
      </c>
      <c r="Q13" s="26">
        <v>1</v>
      </c>
      <c r="R13" s="26">
        <v>5</v>
      </c>
      <c r="S13" s="27">
        <v>37</v>
      </c>
      <c r="T13" s="49">
        <v>79</v>
      </c>
    </row>
    <row r="14" spans="1:20" s="23" customFormat="1" ht="15">
      <c r="A14" s="24" t="s">
        <v>18</v>
      </c>
      <c r="B14" s="25">
        <v>0</v>
      </c>
      <c r="C14" s="26">
        <v>1</v>
      </c>
      <c r="D14" s="26">
        <v>1</v>
      </c>
      <c r="E14" s="26">
        <v>0</v>
      </c>
      <c r="F14" s="26">
        <v>0</v>
      </c>
      <c r="G14" s="27">
        <v>2</v>
      </c>
      <c r="H14" s="28">
        <v>0</v>
      </c>
      <c r="I14" s="26">
        <v>2</v>
      </c>
      <c r="J14" s="26">
        <v>1</v>
      </c>
      <c r="K14" s="26">
        <v>0</v>
      </c>
      <c r="L14" s="26">
        <v>0</v>
      </c>
      <c r="M14" s="29">
        <v>3</v>
      </c>
      <c r="N14" s="25">
        <v>0</v>
      </c>
      <c r="O14" s="26">
        <v>4</v>
      </c>
      <c r="P14" s="26">
        <v>2</v>
      </c>
      <c r="Q14" s="26">
        <v>0</v>
      </c>
      <c r="R14" s="26">
        <v>0</v>
      </c>
      <c r="S14" s="27">
        <v>6</v>
      </c>
      <c r="T14" s="49">
        <v>11</v>
      </c>
    </row>
    <row r="15" spans="1:20" s="23" customFormat="1" ht="15">
      <c r="A15" s="24" t="s">
        <v>6</v>
      </c>
      <c r="B15" s="25">
        <v>0</v>
      </c>
      <c r="C15" s="26">
        <v>1</v>
      </c>
      <c r="D15" s="26">
        <v>1</v>
      </c>
      <c r="E15" s="26">
        <v>0</v>
      </c>
      <c r="F15" s="26">
        <v>0</v>
      </c>
      <c r="G15" s="27">
        <v>2</v>
      </c>
      <c r="H15" s="28">
        <v>1</v>
      </c>
      <c r="I15" s="26">
        <v>2</v>
      </c>
      <c r="J15" s="26">
        <v>2</v>
      </c>
      <c r="K15" s="26">
        <v>0</v>
      </c>
      <c r="L15" s="26">
        <v>0</v>
      </c>
      <c r="M15" s="29">
        <v>5</v>
      </c>
      <c r="N15" s="25">
        <v>1</v>
      </c>
      <c r="O15" s="26">
        <v>3</v>
      </c>
      <c r="P15" s="26">
        <v>3</v>
      </c>
      <c r="Q15" s="26">
        <v>0</v>
      </c>
      <c r="R15" s="26">
        <v>0</v>
      </c>
      <c r="S15" s="27">
        <v>7</v>
      </c>
      <c r="T15" s="49">
        <v>14</v>
      </c>
    </row>
    <row r="16" spans="1:20" s="23" customFormat="1" ht="15">
      <c r="A16" s="24" t="s">
        <v>7</v>
      </c>
      <c r="B16" s="25">
        <v>0</v>
      </c>
      <c r="C16" s="26">
        <v>3</v>
      </c>
      <c r="D16" s="26">
        <v>1</v>
      </c>
      <c r="E16" s="26">
        <v>1</v>
      </c>
      <c r="F16" s="26">
        <v>0</v>
      </c>
      <c r="G16" s="27">
        <v>5</v>
      </c>
      <c r="H16" s="28">
        <v>1</v>
      </c>
      <c r="I16" s="26">
        <v>4</v>
      </c>
      <c r="J16" s="26">
        <v>2</v>
      </c>
      <c r="K16" s="26">
        <v>1</v>
      </c>
      <c r="L16" s="26">
        <v>0</v>
      </c>
      <c r="M16" s="29">
        <v>8</v>
      </c>
      <c r="N16" s="25">
        <v>1</v>
      </c>
      <c r="O16" s="26">
        <v>8</v>
      </c>
      <c r="P16" s="26">
        <v>3</v>
      </c>
      <c r="Q16" s="26">
        <v>1</v>
      </c>
      <c r="R16" s="26">
        <v>0</v>
      </c>
      <c r="S16" s="27">
        <v>13</v>
      </c>
      <c r="T16" s="49">
        <v>26</v>
      </c>
    </row>
    <row r="17" spans="1:20" s="23" customFormat="1" ht="15">
      <c r="A17" s="24" t="s">
        <v>8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8">
        <v>0</v>
      </c>
      <c r="I17" s="26">
        <v>0</v>
      </c>
      <c r="J17" s="26">
        <v>0</v>
      </c>
      <c r="K17" s="26">
        <v>0</v>
      </c>
      <c r="L17" s="26">
        <v>0</v>
      </c>
      <c r="M17" s="29">
        <v>0</v>
      </c>
      <c r="N17" s="25">
        <v>0</v>
      </c>
      <c r="O17" s="26">
        <v>1</v>
      </c>
      <c r="P17" s="26">
        <v>1</v>
      </c>
      <c r="Q17" s="26">
        <v>0</v>
      </c>
      <c r="R17" s="26">
        <v>0</v>
      </c>
      <c r="S17" s="27">
        <v>2</v>
      </c>
      <c r="T17" s="49">
        <v>2</v>
      </c>
    </row>
    <row r="18" spans="1:20" s="23" customFormat="1" ht="15">
      <c r="A18" s="24" t="s">
        <v>9</v>
      </c>
      <c r="B18" s="25">
        <v>0</v>
      </c>
      <c r="C18" s="26">
        <v>1</v>
      </c>
      <c r="D18" s="26">
        <v>1</v>
      </c>
      <c r="E18" s="26">
        <v>0</v>
      </c>
      <c r="F18" s="26">
        <v>0</v>
      </c>
      <c r="G18" s="27">
        <v>2</v>
      </c>
      <c r="H18" s="28">
        <v>0</v>
      </c>
      <c r="I18" s="26">
        <v>2</v>
      </c>
      <c r="J18" s="26">
        <v>1</v>
      </c>
      <c r="K18" s="26">
        <v>0</v>
      </c>
      <c r="L18" s="26">
        <v>0</v>
      </c>
      <c r="M18" s="29">
        <v>3</v>
      </c>
      <c r="N18" s="25">
        <v>0</v>
      </c>
      <c r="O18" s="26">
        <v>4</v>
      </c>
      <c r="P18" s="26">
        <v>3</v>
      </c>
      <c r="Q18" s="26">
        <v>0</v>
      </c>
      <c r="R18" s="26">
        <v>0</v>
      </c>
      <c r="S18" s="27">
        <v>7</v>
      </c>
      <c r="T18" s="49">
        <v>12</v>
      </c>
    </row>
    <row r="19" spans="1:20" s="23" customFormat="1" ht="15">
      <c r="A19" s="24" t="s">
        <v>10</v>
      </c>
      <c r="B19" s="25">
        <v>1</v>
      </c>
      <c r="C19" s="26">
        <v>9</v>
      </c>
      <c r="D19" s="26">
        <v>2</v>
      </c>
      <c r="E19" s="26">
        <v>0</v>
      </c>
      <c r="F19" s="26">
        <v>0</v>
      </c>
      <c r="G19" s="27">
        <v>12</v>
      </c>
      <c r="H19" s="28">
        <v>1</v>
      </c>
      <c r="I19" s="26">
        <v>14</v>
      </c>
      <c r="J19" s="26">
        <v>2</v>
      </c>
      <c r="K19" s="26">
        <v>0</v>
      </c>
      <c r="L19" s="26">
        <v>0</v>
      </c>
      <c r="M19" s="29">
        <v>17</v>
      </c>
      <c r="N19" s="25">
        <v>2</v>
      </c>
      <c r="O19" s="26">
        <v>16</v>
      </c>
      <c r="P19" s="26">
        <v>5</v>
      </c>
      <c r="Q19" s="26">
        <v>1</v>
      </c>
      <c r="R19" s="26">
        <v>0</v>
      </c>
      <c r="S19" s="27">
        <v>24</v>
      </c>
      <c r="T19" s="49">
        <v>53</v>
      </c>
    </row>
    <row r="20" spans="1:20" s="23" customFormat="1" ht="15">
      <c r="A20" s="24" t="s">
        <v>20</v>
      </c>
      <c r="B20" s="25">
        <v>0</v>
      </c>
      <c r="C20" s="26">
        <v>1</v>
      </c>
      <c r="D20" s="26">
        <v>0</v>
      </c>
      <c r="E20" s="26">
        <v>0</v>
      </c>
      <c r="F20" s="26">
        <v>0</v>
      </c>
      <c r="G20" s="27">
        <v>1</v>
      </c>
      <c r="H20" s="28">
        <v>0</v>
      </c>
      <c r="I20" s="26">
        <v>1</v>
      </c>
      <c r="J20" s="26">
        <v>0</v>
      </c>
      <c r="K20" s="26">
        <v>0</v>
      </c>
      <c r="L20" s="26">
        <v>0</v>
      </c>
      <c r="M20" s="29">
        <v>1</v>
      </c>
      <c r="N20" s="25">
        <v>0</v>
      </c>
      <c r="O20" s="26">
        <v>2</v>
      </c>
      <c r="P20" s="26">
        <v>0</v>
      </c>
      <c r="Q20" s="26">
        <v>0</v>
      </c>
      <c r="R20" s="26">
        <v>0</v>
      </c>
      <c r="S20" s="27">
        <v>2</v>
      </c>
      <c r="T20" s="49">
        <v>4</v>
      </c>
    </row>
    <row r="21" spans="1:20" s="23" customFormat="1" ht="15.75" thickBot="1">
      <c r="A21" s="31" t="s">
        <v>11</v>
      </c>
      <c r="B21" s="32">
        <v>0</v>
      </c>
      <c r="C21" s="33">
        <v>9</v>
      </c>
      <c r="D21" s="33">
        <v>2</v>
      </c>
      <c r="E21" s="33">
        <v>0</v>
      </c>
      <c r="F21" s="33">
        <v>0</v>
      </c>
      <c r="G21" s="34">
        <v>11</v>
      </c>
      <c r="H21" s="35">
        <v>1</v>
      </c>
      <c r="I21" s="33">
        <v>15</v>
      </c>
      <c r="J21" s="33">
        <v>3</v>
      </c>
      <c r="K21" s="33">
        <v>0</v>
      </c>
      <c r="L21" s="33">
        <v>0</v>
      </c>
      <c r="M21" s="36">
        <v>19</v>
      </c>
      <c r="N21" s="32">
        <v>1</v>
      </c>
      <c r="O21" s="33">
        <v>17</v>
      </c>
      <c r="P21" s="33">
        <v>7</v>
      </c>
      <c r="Q21" s="33">
        <v>0</v>
      </c>
      <c r="R21" s="33">
        <v>0</v>
      </c>
      <c r="S21" s="34">
        <v>25</v>
      </c>
      <c r="T21" s="51">
        <v>55</v>
      </c>
    </row>
    <row r="22" spans="1:20" s="23" customFormat="1" ht="15.75" thickBot="1">
      <c r="A22" s="38" t="s">
        <v>110</v>
      </c>
      <c r="B22" s="39">
        <v>1</v>
      </c>
      <c r="C22" s="40">
        <v>58</v>
      </c>
      <c r="D22" s="40">
        <v>23</v>
      </c>
      <c r="E22" s="40">
        <v>1</v>
      </c>
      <c r="F22" s="40">
        <v>2</v>
      </c>
      <c r="G22" s="41">
        <v>85</v>
      </c>
      <c r="H22" s="42">
        <v>7</v>
      </c>
      <c r="I22" s="40">
        <v>77</v>
      </c>
      <c r="J22" s="40">
        <v>30</v>
      </c>
      <c r="K22" s="40">
        <v>2</v>
      </c>
      <c r="L22" s="40">
        <v>3</v>
      </c>
      <c r="M22" s="43">
        <v>119</v>
      </c>
      <c r="N22" s="39">
        <v>8</v>
      </c>
      <c r="O22" s="40">
        <v>117</v>
      </c>
      <c r="P22" s="40">
        <v>59</v>
      </c>
      <c r="Q22" s="40">
        <v>4</v>
      </c>
      <c r="R22" s="40">
        <v>5</v>
      </c>
      <c r="S22" s="41">
        <v>193</v>
      </c>
      <c r="T22" s="52">
        <v>397</v>
      </c>
    </row>
    <row r="24" ht="15">
      <c r="A24" s="1" t="s">
        <v>114</v>
      </c>
    </row>
  </sheetData>
  <mergeCells count="5">
    <mergeCell ref="H4:M4"/>
    <mergeCell ref="N4:S4"/>
    <mergeCell ref="T4:T5"/>
    <mergeCell ref="A4:A5"/>
    <mergeCell ref="B4:G4"/>
  </mergeCells>
  <printOptions horizontalCentered="1"/>
  <pageMargins left="0.15748031496062992" right="0.1968503937007874" top="1.5748031496062993" bottom="0.984251968503937" header="0.5118110236220472" footer="0.5118110236220472"/>
  <pageSetup horizontalDpi="600" verticalDpi="600" orientation="landscape" paperSize="9" scale="90" r:id="rId1"/>
  <headerFooter alignWithMargins="0">
    <oddHeader>&amp;C&amp;"Trebuchet MS,Normale"&amp;9Fabbisogno aa.ss. 2012/13 - 2013/14 - 2014/15
Posti normali
Lingue straniere</oddHeader>
    <oddFooter>&amp;C&amp;"Trebuchet MS,Normale"&amp;9II grado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P27" sqref="P27"/>
    </sheetView>
  </sheetViews>
  <sheetFormatPr defaultColWidth="9.140625" defaultRowHeight="12.75"/>
  <cols>
    <col min="1" max="1" width="19.00390625" style="1" customWidth="1"/>
    <col min="2" max="16384" width="9.140625" style="1" customWidth="1"/>
  </cols>
  <sheetData>
    <row r="2" s="5" customFormat="1" ht="15">
      <c r="A2" s="5" t="s">
        <v>112</v>
      </c>
    </row>
    <row r="3" ht="15.75" thickBot="1"/>
    <row r="4" spans="1:14" ht="36" customHeight="1">
      <c r="A4" s="127" t="s">
        <v>60</v>
      </c>
      <c r="B4" s="123" t="s">
        <v>107</v>
      </c>
      <c r="C4" s="118"/>
      <c r="D4" s="118"/>
      <c r="E4" s="119"/>
      <c r="F4" s="118" t="s">
        <v>121</v>
      </c>
      <c r="G4" s="118"/>
      <c r="H4" s="118"/>
      <c r="I4" s="118"/>
      <c r="J4" s="113" t="s">
        <v>122</v>
      </c>
      <c r="K4" s="115"/>
      <c r="L4" s="115"/>
      <c r="M4" s="125"/>
      <c r="N4" s="127" t="s">
        <v>109</v>
      </c>
    </row>
    <row r="5" spans="1:14" ht="24" customHeight="1" thickBot="1">
      <c r="A5" s="128"/>
      <c r="B5" s="7" t="s">
        <v>33</v>
      </c>
      <c r="C5" s="8" t="s">
        <v>34</v>
      </c>
      <c r="D5" s="8" t="s">
        <v>35</v>
      </c>
      <c r="E5" s="9" t="s">
        <v>109</v>
      </c>
      <c r="F5" s="11" t="s">
        <v>33</v>
      </c>
      <c r="G5" s="8" t="s">
        <v>34</v>
      </c>
      <c r="H5" s="8" t="s">
        <v>35</v>
      </c>
      <c r="I5" s="10" t="s">
        <v>109</v>
      </c>
      <c r="J5" s="7" t="s">
        <v>33</v>
      </c>
      <c r="K5" s="8" t="s">
        <v>34</v>
      </c>
      <c r="L5" s="8" t="s">
        <v>35</v>
      </c>
      <c r="M5" s="9" t="s">
        <v>109</v>
      </c>
      <c r="N5" s="128"/>
    </row>
    <row r="6" spans="1:14" s="23" customFormat="1" ht="15">
      <c r="A6" s="46" t="s">
        <v>14</v>
      </c>
      <c r="B6" s="17">
        <v>0</v>
      </c>
      <c r="C6" s="18">
        <v>0</v>
      </c>
      <c r="D6" s="18">
        <v>1</v>
      </c>
      <c r="E6" s="19">
        <v>1</v>
      </c>
      <c r="F6" s="20">
        <v>0</v>
      </c>
      <c r="G6" s="18">
        <v>0</v>
      </c>
      <c r="H6" s="18">
        <v>2</v>
      </c>
      <c r="I6" s="21">
        <v>2</v>
      </c>
      <c r="J6" s="17">
        <v>1</v>
      </c>
      <c r="K6" s="18">
        <v>0</v>
      </c>
      <c r="L6" s="18">
        <v>4</v>
      </c>
      <c r="M6" s="19">
        <v>5</v>
      </c>
      <c r="N6" s="47">
        <v>8</v>
      </c>
    </row>
    <row r="7" spans="1:14" s="23" customFormat="1" ht="15">
      <c r="A7" s="48" t="s">
        <v>15</v>
      </c>
      <c r="B7" s="25">
        <v>0</v>
      </c>
      <c r="C7" s="26">
        <v>0</v>
      </c>
      <c r="D7" s="26">
        <v>0</v>
      </c>
      <c r="E7" s="27">
        <v>0</v>
      </c>
      <c r="F7" s="28">
        <v>0</v>
      </c>
      <c r="G7" s="26">
        <v>0</v>
      </c>
      <c r="H7" s="26">
        <v>1</v>
      </c>
      <c r="I7" s="29">
        <v>1</v>
      </c>
      <c r="J7" s="25">
        <v>0</v>
      </c>
      <c r="K7" s="26">
        <v>0</v>
      </c>
      <c r="L7" s="26">
        <v>1</v>
      </c>
      <c r="M7" s="27">
        <v>1</v>
      </c>
      <c r="N7" s="49">
        <v>2</v>
      </c>
    </row>
    <row r="8" spans="1:14" s="23" customFormat="1" ht="15">
      <c r="A8" s="48" t="s">
        <v>16</v>
      </c>
      <c r="B8" s="25">
        <v>1</v>
      </c>
      <c r="C8" s="26">
        <v>0</v>
      </c>
      <c r="D8" s="26">
        <v>2</v>
      </c>
      <c r="E8" s="27">
        <v>3</v>
      </c>
      <c r="F8" s="28">
        <v>1</v>
      </c>
      <c r="G8" s="26">
        <v>0</v>
      </c>
      <c r="H8" s="26">
        <v>2</v>
      </c>
      <c r="I8" s="29">
        <v>3</v>
      </c>
      <c r="J8" s="25">
        <v>3</v>
      </c>
      <c r="K8" s="26">
        <v>0</v>
      </c>
      <c r="L8" s="26">
        <v>4</v>
      </c>
      <c r="M8" s="27">
        <v>7</v>
      </c>
      <c r="N8" s="49">
        <v>13</v>
      </c>
    </row>
    <row r="9" spans="1:14" s="23" customFormat="1" ht="15">
      <c r="A9" s="48" t="s">
        <v>1</v>
      </c>
      <c r="B9" s="25">
        <v>1</v>
      </c>
      <c r="C9" s="26">
        <v>0</v>
      </c>
      <c r="D9" s="26">
        <v>10</v>
      </c>
      <c r="E9" s="27">
        <v>11</v>
      </c>
      <c r="F9" s="28">
        <v>1</v>
      </c>
      <c r="G9" s="26">
        <v>0</v>
      </c>
      <c r="H9" s="26">
        <v>16</v>
      </c>
      <c r="I9" s="29">
        <v>17</v>
      </c>
      <c r="J9" s="25">
        <v>3</v>
      </c>
      <c r="K9" s="26">
        <v>1</v>
      </c>
      <c r="L9" s="26">
        <v>29</v>
      </c>
      <c r="M9" s="27">
        <v>33</v>
      </c>
      <c r="N9" s="49">
        <v>61</v>
      </c>
    </row>
    <row r="10" spans="1:14" s="23" customFormat="1" ht="15">
      <c r="A10" s="48" t="s">
        <v>2</v>
      </c>
      <c r="B10" s="25">
        <v>1</v>
      </c>
      <c r="C10" s="26">
        <v>1</v>
      </c>
      <c r="D10" s="26">
        <v>1</v>
      </c>
      <c r="E10" s="27">
        <v>3</v>
      </c>
      <c r="F10" s="28">
        <v>2</v>
      </c>
      <c r="G10" s="26">
        <v>1</v>
      </c>
      <c r="H10" s="26">
        <v>1</v>
      </c>
      <c r="I10" s="29">
        <v>4</v>
      </c>
      <c r="J10" s="25">
        <v>3</v>
      </c>
      <c r="K10" s="26">
        <v>1</v>
      </c>
      <c r="L10" s="26">
        <v>3</v>
      </c>
      <c r="M10" s="27">
        <v>7</v>
      </c>
      <c r="N10" s="49">
        <v>14</v>
      </c>
    </row>
    <row r="11" spans="1:14" s="23" customFormat="1" ht="15">
      <c r="A11" s="48" t="s">
        <v>111</v>
      </c>
      <c r="B11" s="25">
        <v>0</v>
      </c>
      <c r="C11" s="26">
        <v>0</v>
      </c>
      <c r="D11" s="26">
        <v>1</v>
      </c>
      <c r="E11" s="27">
        <v>1</v>
      </c>
      <c r="F11" s="28">
        <v>1</v>
      </c>
      <c r="G11" s="26">
        <v>0</v>
      </c>
      <c r="H11" s="26">
        <v>2</v>
      </c>
      <c r="I11" s="29">
        <v>3</v>
      </c>
      <c r="J11" s="25">
        <v>1</v>
      </c>
      <c r="K11" s="26">
        <v>0</v>
      </c>
      <c r="L11" s="26">
        <v>3</v>
      </c>
      <c r="M11" s="27">
        <v>4</v>
      </c>
      <c r="N11" s="49">
        <v>8</v>
      </c>
    </row>
    <row r="12" spans="1:14" s="23" customFormat="1" ht="15">
      <c r="A12" s="48" t="s">
        <v>4</v>
      </c>
      <c r="B12" s="25">
        <v>2</v>
      </c>
      <c r="C12" s="26">
        <v>0</v>
      </c>
      <c r="D12" s="26">
        <v>10</v>
      </c>
      <c r="E12" s="27">
        <v>12</v>
      </c>
      <c r="F12" s="28">
        <v>2</v>
      </c>
      <c r="G12" s="26">
        <v>0</v>
      </c>
      <c r="H12" s="26">
        <v>15</v>
      </c>
      <c r="I12" s="29">
        <v>17</v>
      </c>
      <c r="J12" s="25">
        <v>5</v>
      </c>
      <c r="K12" s="26">
        <v>0</v>
      </c>
      <c r="L12" s="26">
        <v>28</v>
      </c>
      <c r="M12" s="27">
        <v>33</v>
      </c>
      <c r="N12" s="49">
        <v>62</v>
      </c>
    </row>
    <row r="13" spans="1:14" s="23" customFormat="1" ht="15">
      <c r="A13" s="48" t="s">
        <v>17</v>
      </c>
      <c r="B13" s="25">
        <v>0</v>
      </c>
      <c r="C13" s="26">
        <v>0</v>
      </c>
      <c r="D13" s="26">
        <v>1</v>
      </c>
      <c r="E13" s="27">
        <v>1</v>
      </c>
      <c r="F13" s="28">
        <v>0</v>
      </c>
      <c r="G13" s="26">
        <v>0</v>
      </c>
      <c r="H13" s="26">
        <v>1</v>
      </c>
      <c r="I13" s="29">
        <v>1</v>
      </c>
      <c r="J13" s="25">
        <v>1</v>
      </c>
      <c r="K13" s="26">
        <v>0</v>
      </c>
      <c r="L13" s="26">
        <v>2</v>
      </c>
      <c r="M13" s="27">
        <v>3</v>
      </c>
      <c r="N13" s="49">
        <v>5</v>
      </c>
    </row>
    <row r="14" spans="1:14" s="23" customFormat="1" ht="15">
      <c r="A14" s="48" t="s">
        <v>5</v>
      </c>
      <c r="B14" s="25">
        <v>0</v>
      </c>
      <c r="C14" s="26">
        <v>0</v>
      </c>
      <c r="D14" s="26">
        <v>7</v>
      </c>
      <c r="E14" s="27">
        <v>7</v>
      </c>
      <c r="F14" s="28">
        <v>1</v>
      </c>
      <c r="G14" s="26">
        <v>1</v>
      </c>
      <c r="H14" s="26">
        <v>6</v>
      </c>
      <c r="I14" s="29">
        <v>8</v>
      </c>
      <c r="J14" s="25">
        <v>1</v>
      </c>
      <c r="K14" s="26">
        <v>1</v>
      </c>
      <c r="L14" s="26">
        <v>14</v>
      </c>
      <c r="M14" s="27">
        <v>16</v>
      </c>
      <c r="N14" s="49">
        <v>31</v>
      </c>
    </row>
    <row r="15" spans="1:14" s="23" customFormat="1" ht="15">
      <c r="A15" s="48" t="s">
        <v>19</v>
      </c>
      <c r="B15" s="25">
        <v>0</v>
      </c>
      <c r="C15" s="26">
        <v>0</v>
      </c>
      <c r="D15" s="26">
        <v>1</v>
      </c>
      <c r="E15" s="27">
        <v>1</v>
      </c>
      <c r="F15" s="28">
        <v>0</v>
      </c>
      <c r="G15" s="26">
        <v>0</v>
      </c>
      <c r="H15" s="26">
        <v>1</v>
      </c>
      <c r="I15" s="29">
        <v>1</v>
      </c>
      <c r="J15" s="25">
        <v>0</v>
      </c>
      <c r="K15" s="26">
        <v>0</v>
      </c>
      <c r="L15" s="26">
        <v>1</v>
      </c>
      <c r="M15" s="27">
        <v>1</v>
      </c>
      <c r="N15" s="49">
        <v>3</v>
      </c>
    </row>
    <row r="16" spans="1:14" s="23" customFormat="1" ht="15">
      <c r="A16" s="48" t="s">
        <v>6</v>
      </c>
      <c r="B16" s="25">
        <v>0</v>
      </c>
      <c r="C16" s="26">
        <v>0</v>
      </c>
      <c r="D16" s="26">
        <v>2</v>
      </c>
      <c r="E16" s="27">
        <v>2</v>
      </c>
      <c r="F16" s="28">
        <v>0</v>
      </c>
      <c r="G16" s="26">
        <v>0</v>
      </c>
      <c r="H16" s="26">
        <v>3</v>
      </c>
      <c r="I16" s="29">
        <v>3</v>
      </c>
      <c r="J16" s="25">
        <v>1</v>
      </c>
      <c r="K16" s="26">
        <v>0</v>
      </c>
      <c r="L16" s="26">
        <v>5</v>
      </c>
      <c r="M16" s="27">
        <v>6</v>
      </c>
      <c r="N16" s="49">
        <v>11</v>
      </c>
    </row>
    <row r="17" spans="1:14" s="23" customFormat="1" ht="15">
      <c r="A17" s="48" t="s">
        <v>7</v>
      </c>
      <c r="B17" s="25">
        <v>0</v>
      </c>
      <c r="C17" s="26">
        <v>0</v>
      </c>
      <c r="D17" s="26">
        <v>3</v>
      </c>
      <c r="E17" s="27">
        <v>3</v>
      </c>
      <c r="F17" s="28">
        <v>0</v>
      </c>
      <c r="G17" s="26">
        <v>0</v>
      </c>
      <c r="H17" s="26">
        <v>4</v>
      </c>
      <c r="I17" s="29">
        <v>4</v>
      </c>
      <c r="J17" s="25">
        <v>0</v>
      </c>
      <c r="K17" s="26">
        <v>0</v>
      </c>
      <c r="L17" s="26">
        <v>7</v>
      </c>
      <c r="M17" s="27">
        <v>7</v>
      </c>
      <c r="N17" s="49">
        <v>14</v>
      </c>
    </row>
    <row r="18" spans="1:14" s="23" customFormat="1" ht="15">
      <c r="A18" s="48" t="s">
        <v>8</v>
      </c>
      <c r="B18" s="25">
        <v>0</v>
      </c>
      <c r="C18" s="26">
        <v>0</v>
      </c>
      <c r="D18" s="26">
        <v>1</v>
      </c>
      <c r="E18" s="27">
        <v>1</v>
      </c>
      <c r="F18" s="28">
        <v>0</v>
      </c>
      <c r="G18" s="26">
        <v>0</v>
      </c>
      <c r="H18" s="26">
        <v>1</v>
      </c>
      <c r="I18" s="29">
        <v>1</v>
      </c>
      <c r="J18" s="25">
        <v>0</v>
      </c>
      <c r="K18" s="26">
        <v>0</v>
      </c>
      <c r="L18" s="26">
        <v>3</v>
      </c>
      <c r="M18" s="27">
        <v>3</v>
      </c>
      <c r="N18" s="49">
        <v>5</v>
      </c>
    </row>
    <row r="19" spans="1:14" s="23" customFormat="1" ht="15">
      <c r="A19" s="48" t="s">
        <v>9</v>
      </c>
      <c r="B19" s="25">
        <v>0</v>
      </c>
      <c r="C19" s="26">
        <v>0</v>
      </c>
      <c r="D19" s="26">
        <v>3</v>
      </c>
      <c r="E19" s="27">
        <v>3</v>
      </c>
      <c r="F19" s="28">
        <v>1</v>
      </c>
      <c r="G19" s="26">
        <v>0</v>
      </c>
      <c r="H19" s="26">
        <v>5</v>
      </c>
      <c r="I19" s="29">
        <v>6</v>
      </c>
      <c r="J19" s="25">
        <v>1</v>
      </c>
      <c r="K19" s="26">
        <v>0</v>
      </c>
      <c r="L19" s="26">
        <v>9</v>
      </c>
      <c r="M19" s="27">
        <v>10</v>
      </c>
      <c r="N19" s="49">
        <v>19</v>
      </c>
    </row>
    <row r="20" spans="1:14" s="23" customFormat="1" ht="15">
      <c r="A20" s="48" t="s">
        <v>10</v>
      </c>
      <c r="B20" s="25">
        <v>1</v>
      </c>
      <c r="C20" s="26">
        <v>0</v>
      </c>
      <c r="D20" s="26">
        <v>2</v>
      </c>
      <c r="E20" s="27">
        <v>3</v>
      </c>
      <c r="F20" s="28">
        <v>2</v>
      </c>
      <c r="G20" s="26">
        <v>0</v>
      </c>
      <c r="H20" s="26">
        <v>3</v>
      </c>
      <c r="I20" s="29">
        <v>5</v>
      </c>
      <c r="J20" s="25">
        <v>4</v>
      </c>
      <c r="K20" s="26">
        <v>0</v>
      </c>
      <c r="L20" s="26">
        <v>5</v>
      </c>
      <c r="M20" s="27">
        <v>9</v>
      </c>
      <c r="N20" s="49">
        <v>17</v>
      </c>
    </row>
    <row r="21" spans="1:14" s="23" customFormat="1" ht="15">
      <c r="A21" s="48" t="s">
        <v>20</v>
      </c>
      <c r="B21" s="25">
        <v>1</v>
      </c>
      <c r="C21" s="26">
        <v>0</v>
      </c>
      <c r="D21" s="26">
        <v>0</v>
      </c>
      <c r="E21" s="27">
        <v>1</v>
      </c>
      <c r="F21" s="28">
        <v>1</v>
      </c>
      <c r="G21" s="26">
        <v>0</v>
      </c>
      <c r="H21" s="26">
        <v>1</v>
      </c>
      <c r="I21" s="29">
        <v>2</v>
      </c>
      <c r="J21" s="25">
        <v>2</v>
      </c>
      <c r="K21" s="26">
        <v>0</v>
      </c>
      <c r="L21" s="26">
        <v>1</v>
      </c>
      <c r="M21" s="27">
        <v>3</v>
      </c>
      <c r="N21" s="49">
        <v>6</v>
      </c>
    </row>
    <row r="22" spans="1:14" s="23" customFormat="1" ht="15.75" thickBot="1">
      <c r="A22" s="50" t="s">
        <v>11</v>
      </c>
      <c r="B22" s="32">
        <v>1</v>
      </c>
      <c r="C22" s="33">
        <v>0</v>
      </c>
      <c r="D22" s="33">
        <v>8</v>
      </c>
      <c r="E22" s="34">
        <v>9</v>
      </c>
      <c r="F22" s="35">
        <v>1</v>
      </c>
      <c r="G22" s="33">
        <v>0</v>
      </c>
      <c r="H22" s="33">
        <v>5</v>
      </c>
      <c r="I22" s="36">
        <v>6</v>
      </c>
      <c r="J22" s="32">
        <v>2</v>
      </c>
      <c r="K22" s="33">
        <v>1</v>
      </c>
      <c r="L22" s="33">
        <v>11</v>
      </c>
      <c r="M22" s="34">
        <v>14</v>
      </c>
      <c r="N22" s="51">
        <v>29</v>
      </c>
    </row>
    <row r="23" spans="1:14" s="45" customFormat="1" ht="15.75" thickBot="1">
      <c r="A23" s="52" t="s">
        <v>110</v>
      </c>
      <c r="B23" s="39">
        <v>8</v>
      </c>
      <c r="C23" s="40">
        <v>1</v>
      </c>
      <c r="D23" s="40">
        <v>53</v>
      </c>
      <c r="E23" s="41">
        <v>62</v>
      </c>
      <c r="F23" s="42">
        <v>13</v>
      </c>
      <c r="G23" s="40">
        <v>2</v>
      </c>
      <c r="H23" s="40">
        <v>69</v>
      </c>
      <c r="I23" s="43">
        <v>84</v>
      </c>
      <c r="J23" s="39">
        <v>28</v>
      </c>
      <c r="K23" s="40">
        <v>4</v>
      </c>
      <c r="L23" s="40">
        <v>130</v>
      </c>
      <c r="M23" s="41">
        <v>162</v>
      </c>
      <c r="N23" s="52">
        <v>308</v>
      </c>
    </row>
  </sheetData>
  <mergeCells count="5">
    <mergeCell ref="N4:N5"/>
    <mergeCell ref="A4:A5"/>
    <mergeCell ref="J4:M4"/>
    <mergeCell ref="B4:E4"/>
    <mergeCell ref="F4:I4"/>
  </mergeCells>
  <printOptions horizontalCentered="1"/>
  <pageMargins left="0.15748031496062992" right="0.15748031496062992" top="1.5748031496062993" bottom="0.984251968503937" header="0.5118110236220472" footer="0.5118110236220472"/>
  <pageSetup horizontalDpi="600" verticalDpi="600" orientation="landscape" paperSize="9" r:id="rId1"/>
  <headerFooter alignWithMargins="0">
    <oddHeader>&amp;C&amp;"Trebuchet MS,Normale"&amp;9Fabbisogno aa.ss. 2012/13 - 2013/14 - 2014/15
Posti normali
Matematica</oddHeader>
    <oddFooter>&amp;C&amp;"Trebuchet MS,Normale"&amp;9II grado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gianni manuzio</cp:lastModifiedBy>
  <cp:lastPrinted>2011-06-10T09:39:41Z</cp:lastPrinted>
  <dcterms:created xsi:type="dcterms:W3CDTF">2011-06-09T13:01:32Z</dcterms:created>
  <dcterms:modified xsi:type="dcterms:W3CDTF">2011-06-20T14:51:31Z</dcterms:modified>
  <cp:category/>
  <cp:version/>
  <cp:contentType/>
  <cp:contentStatus/>
</cp:coreProperties>
</file>